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00" windowHeight="8175" activeTab="0"/>
  </bookViews>
  <sheets>
    <sheet name="РНП Бак  " sheetId="1" r:id="rId1"/>
  </sheets>
  <definedNames>
    <definedName name="_xlnm.Print_Area" localSheetId="0">'РНП Бак  '!$A$1:$BH$80</definedName>
  </definedNames>
  <calcPr fullCalcOnLoad="1"/>
</workbook>
</file>

<file path=xl/sharedStrings.xml><?xml version="1.0" encoding="utf-8"?>
<sst xmlns="http://schemas.openxmlformats.org/spreadsheetml/2006/main" count="170" uniqueCount="126">
  <si>
    <t>Самостійна робота студентів</t>
  </si>
  <si>
    <t>/</t>
  </si>
  <si>
    <t>2</t>
  </si>
  <si>
    <t>ЕК</t>
  </si>
  <si>
    <t>25</t>
  </si>
  <si>
    <t xml:space="preserve"> І.2.  Цикл  професійної підготовки</t>
  </si>
  <si>
    <t>я</t>
  </si>
  <si>
    <t>21</t>
  </si>
  <si>
    <t xml:space="preserve">13.06-27.06.2022  </t>
  </si>
  <si>
    <t>11.04.22-15.05.22</t>
  </si>
  <si>
    <t>1281</t>
  </si>
  <si>
    <t xml:space="preserve">NATIONAL TECHNICAL UNIVERSITY OF UKRAINE "IGOR SIKORSKY KYIV POLYTECHNIC INSTITUTE"  </t>
  </si>
  <si>
    <t xml:space="preserve">            WORKING CURRICULUM</t>
  </si>
  <si>
    <t xml:space="preserve">                APPROVED</t>
  </si>
  <si>
    <t>for 2021 - 2022 Educational Year</t>
  </si>
  <si>
    <t xml:space="preserve">   Vice-Rector for Academic Affairs  
Igor Sikorsky Kyiv Polytechnic Institute</t>
  </si>
  <si>
    <t>Faculty (institute)</t>
  </si>
  <si>
    <t>of Informatics and  Computer Science</t>
  </si>
  <si>
    <t>Speciality  (code and name)</t>
  </si>
  <si>
    <t>123 Computer Engeneering</t>
  </si>
  <si>
    <t>Mode of Studies</t>
  </si>
  <si>
    <t>full-time</t>
  </si>
  <si>
    <t xml:space="preserve">                  _________________Anatolii MELNICHENKO                                       </t>
  </si>
  <si>
    <t>Educational Professional Program                       Computer Systems and Networks</t>
  </si>
  <si>
    <t>Term of study</t>
  </si>
  <si>
    <t>3 years, 10 months (4 e.y.)</t>
  </si>
  <si>
    <r>
      <t xml:space="preserve">"_____"_________________ </t>
    </r>
    <r>
      <rPr>
        <b/>
        <sz val="26"/>
        <rFont val="Arial"/>
        <family val="2"/>
      </rPr>
      <t>2021 y.</t>
    </r>
  </si>
  <si>
    <t>Educational Degree</t>
  </si>
  <si>
    <t>Bacelor</t>
  </si>
  <si>
    <t>Qualification</t>
  </si>
  <si>
    <t>Bachelor in Computer Engeneering</t>
  </si>
  <si>
    <t>Graduation Department</t>
  </si>
  <si>
    <t>Computing Engeneering</t>
  </si>
  <si>
    <t>Admission 2018</t>
  </si>
  <si>
    <t>N in/o</t>
  </si>
  <si>
    <t>Educational Components
(Academic Subjects, Course Projects (Works),  Practicies, Qualification Work )</t>
  </si>
  <si>
    <t xml:space="preserve">Name of department </t>
  </si>
  <si>
    <t>Amount of Discipline</t>
  </si>
  <si>
    <t>Credits</t>
  </si>
  <si>
    <t>Hours</t>
  </si>
  <si>
    <t>Classroom hours</t>
  </si>
  <si>
    <t>Total</t>
  </si>
  <si>
    <t>including</t>
  </si>
  <si>
    <t>Lectures</t>
  </si>
  <si>
    <t>Practical</t>
  </si>
  <si>
    <t>Laboratory</t>
  </si>
  <si>
    <t xml:space="preserve">Individual Lessons </t>
  </si>
  <si>
    <t>from Curriculum</t>
  </si>
  <si>
    <t xml:space="preserve">with Indiv. Lessons </t>
  </si>
  <si>
    <t>18 weeks</t>
  </si>
  <si>
    <t>4 year</t>
  </si>
  <si>
    <t>9 weeks</t>
  </si>
  <si>
    <t>Semester 7</t>
  </si>
  <si>
    <t>Semester 8</t>
  </si>
  <si>
    <t>1. NORMATIVE academic components</t>
  </si>
  <si>
    <t>1.1. General Training Cycle</t>
  </si>
  <si>
    <t>Foreign language for Professional Purposes. Practical foreign language course for professional Purposes II</t>
  </si>
  <si>
    <t>Life Safety and Civil Protection</t>
  </si>
  <si>
    <t>Labor, Industrial and Civil Security</t>
  </si>
  <si>
    <t>English Language of Humanities Orientation № 3</t>
  </si>
  <si>
    <t>Economics and Organization of Production</t>
  </si>
  <si>
    <t>Economic Cybernetics</t>
  </si>
  <si>
    <t>Total of normative academic components of the general training cycle</t>
  </si>
  <si>
    <t>Pre-diploma Practice</t>
  </si>
  <si>
    <t>Bachelor Thesis Designing</t>
  </si>
  <si>
    <t>Total of normative academic components of the professional training cycle</t>
  </si>
  <si>
    <t>SUMMARY of NORMATIVE:</t>
  </si>
  <si>
    <t>Computer Networks II. Global Computer Networks</t>
  </si>
  <si>
    <t>Educational Components</t>
  </si>
  <si>
    <t xml:space="preserve">Names of Departments </t>
  </si>
  <si>
    <t>2. SELECTIVE academic components</t>
  </si>
  <si>
    <t>2.2. Professional training cycle (Selective Educational components from the Faculty/Department-Catalog)</t>
  </si>
  <si>
    <t>Control Measures and their Distribution by Semesters</t>
  </si>
  <si>
    <t>Examinations</t>
  </si>
  <si>
    <t>Final Tests</t>
  </si>
  <si>
    <t xml:space="preserve"> Modular (Thematic) Control Works </t>
  </si>
  <si>
    <t>Course projects</t>
  </si>
  <si>
    <t>Course Works</t>
  </si>
  <si>
    <t xml:space="preserve"> Calculation and Graphic Works </t>
  </si>
  <si>
    <t>Home Control Works</t>
  </si>
  <si>
    <t xml:space="preserve">Abstracts </t>
  </si>
  <si>
    <t>Computer Systems Design Technologies-I. Basics of computer-aided design of CS</t>
  </si>
  <si>
    <t>B</t>
  </si>
  <si>
    <t>C</t>
  </si>
  <si>
    <t>Computer Systems Design Technologies-II. Methodological support of CAD</t>
  </si>
  <si>
    <t>Protection of  Information in Computer Systems</t>
  </si>
  <si>
    <t>Reliability of Computer Systems</t>
  </si>
  <si>
    <t>Total of selective academic components of the professional training cycle</t>
  </si>
  <si>
    <t>SUMMARY of SELECTIVE:</t>
  </si>
  <si>
    <t xml:space="preserve"> TOTAL for the duration of training: </t>
  </si>
  <si>
    <t>SUB-APPENDIX:</t>
  </si>
  <si>
    <t xml:space="preserve">B -  Number of applicants who study at the expense of the state budget </t>
  </si>
  <si>
    <t xml:space="preserve">C -  Number of applicants who study at the expense of individuals and / or legal entities </t>
  </si>
  <si>
    <t>Amount</t>
  </si>
  <si>
    <t>Final tests</t>
  </si>
  <si>
    <t xml:space="preserve"> Adopted at the meeting of the Academic Council of the Faculty , PROTOKOL # 8 fromMarch, 29, 2021 y.</t>
  </si>
  <si>
    <t>Chairman of the Department</t>
  </si>
  <si>
    <t>/Sergii STIRENKO/</t>
  </si>
  <si>
    <t xml:space="preserve"> Dean of Faculty</t>
  </si>
  <si>
    <t>/Sergii TELENYK/</t>
  </si>
  <si>
    <t>Type of practice</t>
  </si>
  <si>
    <t>#</t>
  </si>
  <si>
    <t xml:space="preserve"> Duration </t>
  </si>
  <si>
    <t>Duration in weeks</t>
  </si>
  <si>
    <t>Semester</t>
  </si>
  <si>
    <t>PRACTICE</t>
  </si>
  <si>
    <t>CERTIFICATION OF APPLICANTS</t>
  </si>
  <si>
    <t xml:space="preserve"> Diploma design </t>
  </si>
  <si>
    <t>Form of attestation of applicants</t>
  </si>
  <si>
    <t xml:space="preserve"> DISTRIBUTION OF HOURS FOR THE PREPARATION AND DEFENSE OF THE DIPLOMA PROJECT (WORK)                                         </t>
  </si>
  <si>
    <t xml:space="preserve"> Type of work </t>
  </si>
  <si>
    <t>Department</t>
  </si>
  <si>
    <t xml:space="preserve"> Norm in hours per 1 applicants</t>
  </si>
  <si>
    <t>Training</t>
  </si>
  <si>
    <t>Peer Review</t>
  </si>
  <si>
    <t>Total hours</t>
  </si>
  <si>
    <t>Informatics and Software Engineering</t>
  </si>
  <si>
    <t>System Programming and Specialized Computer Systems</t>
  </si>
  <si>
    <t>Number of applicants</t>
  </si>
  <si>
    <t>ІО-84( )</t>
  </si>
  <si>
    <t>System Software</t>
  </si>
  <si>
    <t>System Software. Coursework</t>
  </si>
  <si>
    <t>Computer Systems</t>
  </si>
  <si>
    <t>Hybrid Computer Systems</t>
  </si>
  <si>
    <t>11 04 2021ААи</t>
  </si>
  <si>
    <t>Distribution of classroom hours per week for
courses and semesters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</si>
</sst>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 Cyr"/>
      <family val="2"/>
    </font>
    <font>
      <b/>
      <i/>
      <sz val="12"/>
      <name val="Arial"/>
      <family val="2"/>
    </font>
    <font>
      <sz val="26"/>
      <name val="Arial"/>
      <family val="2"/>
    </font>
    <font>
      <sz val="26"/>
      <name val="Arial Cyr"/>
      <family val="0"/>
    </font>
    <font>
      <b/>
      <sz val="30"/>
      <name val="Arial"/>
      <family val="2"/>
    </font>
    <font>
      <b/>
      <sz val="26"/>
      <name val="Arial Cyr"/>
      <family val="2"/>
    </font>
    <font>
      <b/>
      <sz val="36"/>
      <name val="Arial Cyr"/>
      <family val="0"/>
    </font>
    <font>
      <sz val="28"/>
      <name val="Arial Cyr"/>
      <family val="0"/>
    </font>
    <font>
      <sz val="28"/>
      <name val="Arial"/>
      <family val="2"/>
    </font>
    <font>
      <b/>
      <sz val="28"/>
      <name val="Arial Cyr"/>
      <family val="0"/>
    </font>
    <font>
      <b/>
      <i/>
      <sz val="26"/>
      <name val="Arial"/>
      <family val="2"/>
    </font>
    <font>
      <b/>
      <sz val="32"/>
      <name val="Arial Cyr"/>
      <family val="0"/>
    </font>
    <font>
      <b/>
      <sz val="29"/>
      <name val="Arial"/>
      <family val="2"/>
    </font>
    <font>
      <b/>
      <sz val="10"/>
      <name val="Arial Cyr"/>
      <family val="0"/>
    </font>
    <font>
      <b/>
      <i/>
      <sz val="28"/>
      <name val="Arial"/>
      <family val="2"/>
    </font>
    <font>
      <i/>
      <sz val="28"/>
      <name val="Arial"/>
      <family val="2"/>
    </font>
    <font>
      <b/>
      <i/>
      <sz val="32"/>
      <name val="Arial"/>
      <family val="2"/>
    </font>
    <font>
      <b/>
      <i/>
      <sz val="30"/>
      <name val="Arial"/>
      <family val="2"/>
    </font>
    <font>
      <b/>
      <i/>
      <sz val="31"/>
      <name val="Arial"/>
      <family val="2"/>
    </font>
    <font>
      <i/>
      <sz val="31"/>
      <name val="Arial"/>
      <family val="2"/>
    </font>
    <font>
      <sz val="30"/>
      <name val="Arial"/>
      <family val="2"/>
    </font>
    <font>
      <sz val="22"/>
      <name val="Arial"/>
      <family val="2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67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vertical="top"/>
    </xf>
    <xf numFmtId="0" fontId="11" fillId="0" borderId="10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textRotation="90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justify" wrapText="1"/>
    </xf>
    <xf numFmtId="0" fontId="17" fillId="0" borderId="12" xfId="0" applyFont="1" applyBorder="1" applyAlignment="1">
      <alignment/>
    </xf>
    <xf numFmtId="0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justify"/>
    </xf>
    <xf numFmtId="0" fontId="17" fillId="0" borderId="0" xfId="0" applyFont="1" applyAlignment="1">
      <alignment/>
    </xf>
    <xf numFmtId="49" fontId="19" fillId="0" borderId="0" xfId="0" applyNumberFormat="1" applyFont="1" applyBorder="1" applyAlignment="1">
      <alignment horizontal="left" vertical="justify"/>
    </xf>
    <xf numFmtId="0" fontId="16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 horizontal="center" vertical="justify"/>
      <protection/>
    </xf>
    <xf numFmtId="49" fontId="16" fillId="0" borderId="0" xfId="0" applyNumberFormat="1" applyFont="1" applyBorder="1" applyAlignment="1" applyProtection="1">
      <alignment horizontal="left" vertical="justify"/>
      <protection/>
    </xf>
    <xf numFmtId="0" fontId="4" fillId="0" borderId="0" xfId="0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0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/>
    </xf>
    <xf numFmtId="0" fontId="20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 applyProtection="1">
      <alignment horizontal="left" vertical="justify"/>
      <protection/>
    </xf>
    <xf numFmtId="49" fontId="7" fillId="0" borderId="13" xfId="0" applyNumberFormat="1" applyFont="1" applyBorder="1" applyAlignment="1" applyProtection="1">
      <alignment horizontal="center" vertical="justify"/>
      <protection/>
    </xf>
    <xf numFmtId="0" fontId="20" fillId="0" borderId="13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 wrapText="1" shrinkToFit="1"/>
    </xf>
    <xf numFmtId="0" fontId="26" fillId="0" borderId="16" xfId="0" applyNumberFormat="1" applyFont="1" applyBorder="1" applyAlignment="1">
      <alignment horizontal="center" vertical="center" wrapText="1" shrinkToFit="1"/>
    </xf>
    <xf numFmtId="0" fontId="26" fillId="0" borderId="15" xfId="0" applyNumberFormat="1" applyFont="1" applyBorder="1" applyAlignment="1">
      <alignment horizontal="center" vertical="center" shrinkToFit="1"/>
    </xf>
    <xf numFmtId="0" fontId="26" fillId="0" borderId="17" xfId="0" applyNumberFormat="1" applyFont="1" applyBorder="1" applyAlignment="1">
      <alignment horizontal="center" vertical="center" shrinkToFit="1"/>
    </xf>
    <xf numFmtId="0" fontId="26" fillId="0" borderId="18" xfId="0" applyNumberFormat="1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 wrapText="1" shrinkToFit="1"/>
    </xf>
    <xf numFmtId="0" fontId="26" fillId="0" borderId="12" xfId="0" applyNumberFormat="1" applyFont="1" applyBorder="1" applyAlignment="1">
      <alignment horizontal="center" vertical="center" shrinkToFit="1"/>
    </xf>
    <xf numFmtId="0" fontId="26" fillId="0" borderId="21" xfId="0" applyNumberFormat="1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9" fillId="0" borderId="24" xfId="0" applyFont="1" applyBorder="1" applyAlignment="1">
      <alignment horizontal="center" vertical="top"/>
    </xf>
    <xf numFmtId="0" fontId="26" fillId="0" borderId="25" xfId="0" applyNumberFormat="1" applyFont="1" applyBorder="1" applyAlignment="1">
      <alignment horizontal="center" vertical="center" shrinkToFit="1"/>
    </xf>
    <xf numFmtId="0" fontId="17" fillId="0" borderId="12" xfId="0" applyFont="1" applyBorder="1" applyAlignment="1">
      <alignment vertical="top"/>
    </xf>
    <xf numFmtId="0" fontId="17" fillId="0" borderId="21" xfId="0" applyFont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 shrinkToFit="1"/>
    </xf>
    <xf numFmtId="0" fontId="26" fillId="0" borderId="26" xfId="0" applyNumberFormat="1" applyFont="1" applyBorder="1" applyAlignment="1">
      <alignment horizontal="center" vertical="center" shrinkToFit="1"/>
    </xf>
    <xf numFmtId="0" fontId="26" fillId="0" borderId="19" xfId="0" applyNumberFormat="1" applyFont="1" applyBorder="1" applyAlignment="1">
      <alignment horizontal="center" vertical="center" shrinkToFit="1"/>
    </xf>
    <xf numFmtId="0" fontId="26" fillId="0" borderId="20" xfId="0" applyNumberFormat="1" applyFont="1" applyBorder="1" applyAlignment="1">
      <alignment horizontal="center" vertical="center" shrinkToFit="1"/>
    </xf>
    <xf numFmtId="0" fontId="26" fillId="0" borderId="27" xfId="0" applyNumberFormat="1" applyFont="1" applyBorder="1" applyAlignment="1">
      <alignment horizontal="center" vertical="center" shrinkToFit="1"/>
    </xf>
    <xf numFmtId="0" fontId="26" fillId="0" borderId="28" xfId="0" applyNumberFormat="1" applyFont="1" applyBorder="1" applyAlignment="1">
      <alignment horizontal="center" vertical="center" shrinkToFit="1"/>
    </xf>
    <xf numFmtId="0" fontId="26" fillId="0" borderId="29" xfId="0" applyNumberFormat="1" applyFont="1" applyBorder="1" applyAlignment="1">
      <alignment horizontal="center" vertical="center" shrinkToFit="1"/>
    </xf>
    <xf numFmtId="0" fontId="26" fillId="0" borderId="30" xfId="0" applyNumberFormat="1" applyFont="1" applyBorder="1" applyAlignment="1">
      <alignment horizontal="center" vertical="center" shrinkToFit="1"/>
    </xf>
    <xf numFmtId="0" fontId="17" fillId="0" borderId="2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23" xfId="0" applyFont="1" applyBorder="1" applyAlignment="1">
      <alignment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/>
    </xf>
    <xf numFmtId="0" fontId="17" fillId="0" borderId="32" xfId="0" applyFont="1" applyBorder="1" applyAlignment="1">
      <alignment/>
    </xf>
    <xf numFmtId="0" fontId="26" fillId="0" borderId="33" xfId="0" applyNumberFormat="1" applyFont="1" applyBorder="1" applyAlignment="1">
      <alignment horizontal="center" vertical="center" shrinkToFit="1"/>
    </xf>
    <xf numFmtId="0" fontId="26" fillId="0" borderId="34" xfId="0" applyNumberFormat="1" applyFont="1" applyBorder="1" applyAlignment="1">
      <alignment horizontal="center" vertical="center" shrinkToFit="1"/>
    </xf>
    <xf numFmtId="0" fontId="8" fillId="0" borderId="26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 vertical="center" wrapText="1" shrinkToFit="1"/>
    </xf>
    <xf numFmtId="0" fontId="26" fillId="0" borderId="31" xfId="0" applyNumberFormat="1" applyFont="1" applyBorder="1" applyAlignment="1">
      <alignment horizontal="center" vertical="center" shrinkToFit="1"/>
    </xf>
    <xf numFmtId="0" fontId="26" fillId="0" borderId="32" xfId="0" applyNumberFormat="1" applyFont="1" applyBorder="1" applyAlignment="1">
      <alignment horizontal="center" vertical="center" shrinkToFit="1"/>
    </xf>
    <xf numFmtId="0" fontId="26" fillId="0" borderId="35" xfId="0" applyNumberFormat="1" applyFont="1" applyBorder="1" applyAlignment="1">
      <alignment horizontal="center" vertical="center" wrapText="1" shrinkToFit="1"/>
    </xf>
    <xf numFmtId="0" fontId="26" fillId="0" borderId="17" xfId="0" applyNumberFormat="1" applyFont="1" applyBorder="1" applyAlignment="1">
      <alignment horizontal="center" vertical="center" wrapText="1" shrinkToFit="1"/>
    </xf>
    <xf numFmtId="0" fontId="26" fillId="0" borderId="36" xfId="0" applyNumberFormat="1" applyFont="1" applyBorder="1" applyAlignment="1">
      <alignment horizontal="center" vertical="center" shrinkToFit="1"/>
    </xf>
    <xf numFmtId="0" fontId="26" fillId="0" borderId="37" xfId="0" applyNumberFormat="1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textRotation="90"/>
    </xf>
    <xf numFmtId="0" fontId="26" fillId="0" borderId="39" xfId="0" applyNumberFormat="1" applyFont="1" applyBorder="1" applyAlignment="1">
      <alignment horizontal="center" vertical="center" wrapText="1" shrinkToFit="1"/>
    </xf>
    <xf numFmtId="0" fontId="14" fillId="0" borderId="40" xfId="0" applyNumberFormat="1" applyFont="1" applyBorder="1" applyAlignment="1">
      <alignment horizontal="center" vertical="center" wrapText="1"/>
    </xf>
    <xf numFmtId="0" fontId="14" fillId="0" borderId="41" xfId="0" applyNumberFormat="1" applyFont="1" applyBorder="1" applyAlignment="1">
      <alignment horizontal="center" vertical="center"/>
    </xf>
    <xf numFmtId="0" fontId="14" fillId="0" borderId="4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 wrapText="1" shrinkToFit="1"/>
    </xf>
    <xf numFmtId="0" fontId="26" fillId="0" borderId="27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17" fillId="0" borderId="45" xfId="0" applyFont="1" applyBorder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5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justify" wrapText="1"/>
    </xf>
    <xf numFmtId="0" fontId="7" fillId="0" borderId="20" xfId="0" applyFont="1" applyFill="1" applyBorder="1" applyAlignment="1">
      <alignment horizontal="center" vertical="center" wrapText="1"/>
    </xf>
    <xf numFmtId="0" fontId="10" fillId="0" borderId="49" xfId="0" applyNumberFormat="1" applyFont="1" applyFill="1" applyBorder="1" applyAlignment="1">
      <alignment horizontal="center" vertical="center" wrapText="1"/>
    </xf>
    <xf numFmtId="0" fontId="20" fillId="0" borderId="50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justify" wrapText="1"/>
    </xf>
    <xf numFmtId="49" fontId="17" fillId="0" borderId="12" xfId="0" applyNumberFormat="1" applyFont="1" applyFill="1" applyBorder="1" applyAlignment="1">
      <alignment horizontal="center" vertical="justify" wrapText="1"/>
    </xf>
    <xf numFmtId="0" fontId="17" fillId="0" borderId="49" xfId="0" applyFont="1" applyFill="1" applyBorder="1" applyAlignment="1">
      <alignment horizontal="left" vertical="center"/>
    </xf>
    <xf numFmtId="49" fontId="16" fillId="0" borderId="28" xfId="0" applyNumberFormat="1" applyFont="1" applyFill="1" applyBorder="1" applyAlignment="1">
      <alignment horizontal="center" vertical="justify" wrapText="1"/>
    </xf>
    <xf numFmtId="49" fontId="17" fillId="0" borderId="29" xfId="0" applyNumberFormat="1" applyFont="1" applyFill="1" applyBorder="1" applyAlignment="1">
      <alignment horizontal="center" vertical="justify" wrapText="1"/>
    </xf>
    <xf numFmtId="49" fontId="7" fillId="0" borderId="29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justify" wrapText="1"/>
    </xf>
    <xf numFmtId="0" fontId="14" fillId="0" borderId="0" xfId="0" applyFont="1" applyFill="1" applyBorder="1" applyAlignment="1">
      <alignment horizontal="center" vertical="justify" wrapText="1"/>
    </xf>
    <xf numFmtId="0" fontId="10" fillId="0" borderId="0" xfId="0" applyFont="1" applyFill="1" applyBorder="1" applyAlignment="1">
      <alignment horizontal="center" vertical="justify" wrapText="1"/>
    </xf>
    <xf numFmtId="49" fontId="17" fillId="0" borderId="18" xfId="0" applyNumberFormat="1" applyFont="1" applyFill="1" applyBorder="1" applyAlignment="1">
      <alignment horizontal="center" vertical="justify" wrapText="1"/>
    </xf>
    <xf numFmtId="49" fontId="17" fillId="0" borderId="15" xfId="0" applyNumberFormat="1" applyFont="1" applyFill="1" applyBorder="1" applyAlignment="1">
      <alignment horizontal="center" vertical="justify" wrapText="1"/>
    </xf>
    <xf numFmtId="49" fontId="17" fillId="0" borderId="16" xfId="0" applyNumberFormat="1" applyFont="1" applyFill="1" applyBorder="1" applyAlignment="1">
      <alignment horizontal="center" vertical="justify" wrapText="1"/>
    </xf>
    <xf numFmtId="49" fontId="16" fillId="0" borderId="0" xfId="0" applyNumberFormat="1" applyFont="1" applyFill="1" applyBorder="1" applyAlignment="1">
      <alignment horizontal="left" vertical="justify" wrapText="1"/>
    </xf>
    <xf numFmtId="0" fontId="17" fillId="0" borderId="0" xfId="0" applyFont="1" applyFill="1" applyBorder="1" applyAlignment="1">
      <alignment vertical="justify" wrapText="1"/>
    </xf>
    <xf numFmtId="0" fontId="17" fillId="0" borderId="0" xfId="0" applyFont="1" applyFill="1" applyBorder="1" applyAlignment="1">
      <alignment horizontal="center" vertical="justify" wrapText="1"/>
    </xf>
    <xf numFmtId="0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26" fillId="33" borderId="52" xfId="0" applyNumberFormat="1" applyFont="1" applyFill="1" applyBorder="1" applyAlignment="1">
      <alignment horizontal="center" vertical="center" shrinkToFit="1"/>
    </xf>
    <xf numFmtId="0" fontId="26" fillId="33" borderId="53" xfId="0" applyNumberFormat="1" applyFont="1" applyFill="1" applyBorder="1" applyAlignment="1">
      <alignment horizontal="center" vertical="center" shrinkToFit="1"/>
    </xf>
    <xf numFmtId="0" fontId="7" fillId="0" borderId="13" xfId="0" applyFont="1" applyBorder="1" applyAlignment="1" applyProtection="1">
      <alignment/>
      <protection/>
    </xf>
    <xf numFmtId="0" fontId="21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 shrinkToFit="1"/>
    </xf>
    <xf numFmtId="0" fontId="8" fillId="0" borderId="29" xfId="0" applyNumberFormat="1" applyFont="1" applyFill="1" applyBorder="1" applyAlignment="1">
      <alignment horizontal="center" vertical="center" wrapText="1" shrinkToFit="1"/>
    </xf>
    <xf numFmtId="0" fontId="8" fillId="0" borderId="30" xfId="0" applyNumberFormat="1" applyFont="1" applyFill="1" applyBorder="1" applyAlignment="1">
      <alignment horizontal="center" vertical="center" wrapText="1" shrinkToFit="1"/>
    </xf>
    <xf numFmtId="0" fontId="8" fillId="0" borderId="32" xfId="0" applyNumberFormat="1" applyFont="1" applyFill="1" applyBorder="1" applyAlignment="1">
      <alignment horizontal="center" vertical="center" wrapText="1" shrinkToFit="1"/>
    </xf>
    <xf numFmtId="0" fontId="8" fillId="0" borderId="48" xfId="0" applyNumberFormat="1" applyFont="1" applyFill="1" applyBorder="1" applyAlignment="1">
      <alignment horizontal="center" vertical="center" wrapText="1" shrinkToFit="1"/>
    </xf>
    <xf numFmtId="0" fontId="8" fillId="0" borderId="37" xfId="0" applyNumberFormat="1" applyFont="1" applyFill="1" applyBorder="1" applyAlignment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shrinkToFit="1"/>
    </xf>
    <xf numFmtId="0" fontId="8" fillId="0" borderId="32" xfId="0" applyNumberFormat="1" applyFont="1" applyFill="1" applyBorder="1" applyAlignment="1">
      <alignment horizontal="center" vertical="center" shrinkToFit="1"/>
    </xf>
    <xf numFmtId="0" fontId="8" fillId="0" borderId="30" xfId="0" applyNumberFormat="1" applyFont="1" applyFill="1" applyBorder="1" applyAlignment="1">
      <alignment horizontal="center" vertical="center" shrinkToFit="1"/>
    </xf>
    <xf numFmtId="0" fontId="8" fillId="0" borderId="28" xfId="0" applyNumberFormat="1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32" fillId="33" borderId="42" xfId="0" applyNumberFormat="1" applyFont="1" applyFill="1" applyBorder="1" applyAlignment="1">
      <alignment horizontal="center" vertical="center" wrapText="1" shrinkToFit="1"/>
    </xf>
    <xf numFmtId="0" fontId="32" fillId="33" borderId="52" xfId="0" applyNumberFormat="1" applyFont="1" applyFill="1" applyBorder="1" applyAlignment="1">
      <alignment horizontal="center" vertical="center" wrapText="1" shrinkToFit="1"/>
    </xf>
    <xf numFmtId="0" fontId="32" fillId="33" borderId="55" xfId="0" applyNumberFormat="1" applyFont="1" applyFill="1" applyBorder="1" applyAlignment="1">
      <alignment horizontal="center" vertical="center" wrapText="1" shrinkToFit="1"/>
    </xf>
    <xf numFmtId="0" fontId="32" fillId="33" borderId="56" xfId="0" applyNumberFormat="1" applyFont="1" applyFill="1" applyBorder="1" applyAlignment="1">
      <alignment horizontal="center" vertical="center" shrinkToFit="1"/>
    </xf>
    <xf numFmtId="0" fontId="32" fillId="33" borderId="52" xfId="0" applyNumberFormat="1" applyFont="1" applyFill="1" applyBorder="1" applyAlignment="1">
      <alignment horizontal="center" vertical="center" shrinkToFit="1"/>
    </xf>
    <xf numFmtId="0" fontId="32" fillId="33" borderId="41" xfId="0" applyNumberFormat="1" applyFont="1" applyFill="1" applyBorder="1" applyAlignment="1">
      <alignment horizontal="center" vertical="center" shrinkToFit="1"/>
    </xf>
    <xf numFmtId="0" fontId="32" fillId="33" borderId="44" xfId="0" applyNumberFormat="1" applyFont="1" applyFill="1" applyBorder="1" applyAlignment="1">
      <alignment horizontal="center" vertical="center" shrinkToFit="1"/>
    </xf>
    <xf numFmtId="0" fontId="32" fillId="33" borderId="45" xfId="0" applyNumberFormat="1" applyFont="1" applyFill="1" applyBorder="1" applyAlignment="1">
      <alignment horizontal="center" vertical="center" shrinkToFit="1"/>
    </xf>
    <xf numFmtId="0" fontId="32" fillId="33" borderId="57" xfId="0" applyNumberFormat="1" applyFont="1" applyFill="1" applyBorder="1" applyAlignment="1">
      <alignment horizontal="center" vertical="center" shrinkToFit="1"/>
    </xf>
    <xf numFmtId="0" fontId="33" fillId="33" borderId="42" xfId="0" applyNumberFormat="1" applyFont="1" applyFill="1" applyBorder="1" applyAlignment="1">
      <alignment horizontal="center" vertical="center" shrinkToFit="1"/>
    </xf>
    <xf numFmtId="0" fontId="33" fillId="0" borderId="58" xfId="0" applyNumberFormat="1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/>
    </xf>
    <xf numFmtId="0" fontId="8" fillId="0" borderId="47" xfId="0" applyNumberFormat="1" applyFont="1" applyFill="1" applyBorder="1" applyAlignment="1">
      <alignment horizontal="center" vertical="center" wrapText="1" shrinkToFit="1"/>
    </xf>
    <xf numFmtId="0" fontId="8" fillId="0" borderId="19" xfId="0" applyNumberFormat="1" applyFont="1" applyBorder="1" applyAlignment="1">
      <alignment horizontal="center" vertical="center" shrinkToFit="1"/>
    </xf>
    <xf numFmtId="0" fontId="8" fillId="0" borderId="47" xfId="0" applyNumberFormat="1" applyFont="1" applyBorder="1" applyAlignment="1">
      <alignment horizontal="center" vertical="center" wrapText="1" shrinkToFit="1"/>
    </xf>
    <xf numFmtId="0" fontId="8" fillId="0" borderId="59" xfId="0" applyNumberFormat="1" applyFont="1" applyBorder="1" applyAlignment="1">
      <alignment horizontal="center" vertical="center" wrapText="1" shrinkToFit="1"/>
    </xf>
    <xf numFmtId="0" fontId="8" fillId="0" borderId="20" xfId="0" applyNumberFormat="1" applyFont="1" applyBorder="1" applyAlignment="1">
      <alignment horizontal="center" vertical="center" wrapText="1" shrinkToFit="1"/>
    </xf>
    <xf numFmtId="0" fontId="8" fillId="0" borderId="60" xfId="0" applyNumberFormat="1" applyFont="1" applyBorder="1" applyAlignment="1">
      <alignment horizontal="center" vertical="center" wrapText="1" shrinkToFit="1"/>
    </xf>
    <xf numFmtId="0" fontId="8" fillId="0" borderId="29" xfId="0" applyNumberFormat="1" applyFont="1" applyBorder="1" applyAlignment="1">
      <alignment horizontal="center" vertical="center" wrapText="1" shrinkToFit="1"/>
    </xf>
    <xf numFmtId="0" fontId="8" fillId="0" borderId="19" xfId="0" applyNumberFormat="1" applyFont="1" applyBorder="1" applyAlignment="1">
      <alignment horizontal="center" vertical="center" wrapText="1" shrinkToFit="1"/>
    </xf>
    <xf numFmtId="0" fontId="8" fillId="0" borderId="12" xfId="0" applyNumberFormat="1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1" xfId="0" applyNumberFormat="1" applyFont="1" applyBorder="1" applyAlignment="1">
      <alignment horizontal="center" vertical="center" wrapText="1" shrinkToFit="1"/>
    </xf>
    <xf numFmtId="0" fontId="32" fillId="34" borderId="41" xfId="0" applyFont="1" applyFill="1" applyBorder="1" applyAlignment="1">
      <alignment horizontal="center" vertical="center"/>
    </xf>
    <xf numFmtId="0" fontId="34" fillId="34" borderId="42" xfId="0" applyNumberFormat="1" applyFont="1" applyFill="1" applyBorder="1" applyAlignment="1">
      <alignment horizontal="center" vertical="center" shrinkToFit="1"/>
    </xf>
    <xf numFmtId="0" fontId="34" fillId="34" borderId="52" xfId="0" applyNumberFormat="1" applyFont="1" applyFill="1" applyBorder="1" applyAlignment="1">
      <alignment horizontal="center" vertical="center" shrinkToFit="1"/>
    </xf>
    <xf numFmtId="0" fontId="34" fillId="34" borderId="62" xfId="0" applyNumberFormat="1" applyFont="1" applyFill="1" applyBorder="1" applyAlignment="1">
      <alignment horizontal="center" vertical="center" shrinkToFit="1"/>
    </xf>
    <xf numFmtId="0" fontId="34" fillId="34" borderId="41" xfId="0" applyNumberFormat="1" applyFont="1" applyFill="1" applyBorder="1" applyAlignment="1">
      <alignment horizontal="center" vertical="center" shrinkToFit="1"/>
    </xf>
    <xf numFmtId="0" fontId="34" fillId="34" borderId="55" xfId="0" applyNumberFormat="1" applyFont="1" applyFill="1" applyBorder="1" applyAlignment="1">
      <alignment horizontal="center" vertical="center" shrinkToFit="1"/>
    </xf>
    <xf numFmtId="0" fontId="34" fillId="34" borderId="56" xfId="0" applyNumberFormat="1" applyFont="1" applyFill="1" applyBorder="1" applyAlignment="1">
      <alignment horizontal="center" vertical="center" shrinkToFit="1"/>
    </xf>
    <xf numFmtId="0" fontId="34" fillId="34" borderId="42" xfId="0" applyFont="1" applyFill="1" applyBorder="1" applyAlignment="1">
      <alignment horizontal="center" vertical="center"/>
    </xf>
    <xf numFmtId="0" fontId="34" fillId="34" borderId="52" xfId="0" applyFont="1" applyFill="1" applyBorder="1" applyAlignment="1">
      <alignment horizontal="center" vertical="center"/>
    </xf>
    <xf numFmtId="0" fontId="34" fillId="34" borderId="52" xfId="0" applyFont="1" applyFill="1" applyBorder="1" applyAlignment="1">
      <alignment/>
    </xf>
    <xf numFmtId="0" fontId="36" fillId="0" borderId="63" xfId="0" applyNumberFormat="1" applyFont="1" applyBorder="1" applyAlignment="1">
      <alignment horizontal="center" vertical="center" wrapText="1" shrinkToFit="1"/>
    </xf>
    <xf numFmtId="0" fontId="36" fillId="0" borderId="55" xfId="0" applyNumberFormat="1" applyFont="1" applyBorder="1" applyAlignment="1">
      <alignment horizontal="center" vertical="center" wrapText="1" shrinkToFit="1"/>
    </xf>
    <xf numFmtId="0" fontId="36" fillId="0" borderId="64" xfId="0" applyNumberFormat="1" applyFont="1" applyBorder="1" applyAlignment="1">
      <alignment horizontal="center" vertical="center" shrinkToFit="1"/>
    </xf>
    <xf numFmtId="0" fontId="36" fillId="0" borderId="65" xfId="0" applyNumberFormat="1" applyFont="1" applyBorder="1" applyAlignment="1">
      <alignment horizontal="center" vertical="center" shrinkToFit="1"/>
    </xf>
    <xf numFmtId="0" fontId="36" fillId="0" borderId="66" xfId="0" applyNumberFormat="1" applyFont="1" applyBorder="1" applyAlignment="1">
      <alignment horizontal="center" vertical="center" shrinkToFit="1"/>
    </xf>
    <xf numFmtId="0" fontId="36" fillId="0" borderId="42" xfId="0" applyNumberFormat="1" applyFont="1" applyBorder="1" applyAlignment="1">
      <alignment horizontal="center" vertical="center" shrinkToFit="1"/>
    </xf>
    <xf numFmtId="0" fontId="36" fillId="0" borderId="52" xfId="0" applyNumberFormat="1" applyFont="1" applyBorder="1" applyAlignment="1">
      <alignment horizontal="center" vertical="center" shrinkToFit="1"/>
    </xf>
    <xf numFmtId="0" fontId="36" fillId="0" borderId="41" xfId="0" applyNumberFormat="1" applyFont="1" applyBorder="1" applyAlignment="1">
      <alignment horizontal="center" vertical="center" shrinkToFit="1"/>
    </xf>
    <xf numFmtId="0" fontId="36" fillId="0" borderId="67" xfId="0" applyNumberFormat="1" applyFont="1" applyBorder="1" applyAlignment="1">
      <alignment horizontal="center" vertical="center" shrinkToFit="1"/>
    </xf>
    <xf numFmtId="0" fontId="36" fillId="0" borderId="25" xfId="0" applyNumberFormat="1" applyFont="1" applyBorder="1" applyAlignment="1">
      <alignment horizontal="center" vertical="center" shrinkToFit="1"/>
    </xf>
    <xf numFmtId="0" fontId="37" fillId="0" borderId="44" xfId="0" applyNumberFormat="1" applyFont="1" applyBorder="1" applyAlignment="1">
      <alignment horizontal="center" vertical="center" shrinkToFit="1"/>
    </xf>
    <xf numFmtId="0" fontId="37" fillId="0" borderId="45" xfId="0" applyNumberFormat="1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vertical="center" wrapText="1"/>
    </xf>
    <xf numFmtId="0" fontId="8" fillId="0" borderId="68" xfId="0" applyNumberFormat="1" applyFont="1" applyBorder="1" applyAlignment="1">
      <alignment horizontal="center" vertical="center" wrapText="1" shrinkToFit="1"/>
    </xf>
    <xf numFmtId="0" fontId="8" fillId="0" borderId="69" xfId="0" applyNumberFormat="1" applyFont="1" applyBorder="1" applyAlignment="1">
      <alignment horizontal="center" vertical="center" wrapText="1" shrinkToFi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53" applyFont="1" applyFill="1" applyAlignment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9" fillId="0" borderId="29" xfId="53" applyNumberFormat="1" applyFont="1" applyFill="1" applyBorder="1" applyAlignment="1">
      <alignment horizontal="center" vertical="center" textRotation="90" wrapText="1"/>
      <protection/>
    </xf>
    <xf numFmtId="0" fontId="3" fillId="0" borderId="29" xfId="53" applyNumberFormat="1" applyFont="1" applyFill="1" applyBorder="1" applyAlignment="1">
      <alignment horizontal="center" vertical="center" textRotation="90" wrapText="1"/>
      <protection/>
    </xf>
    <xf numFmtId="0" fontId="14" fillId="0" borderId="42" xfId="0" applyNumberFormat="1" applyFont="1" applyBorder="1" applyAlignment="1">
      <alignment horizontal="center" vertical="center" wrapText="1"/>
    </xf>
    <xf numFmtId="0" fontId="14" fillId="0" borderId="52" xfId="0" applyNumberFormat="1" applyFont="1" applyBorder="1" applyAlignment="1">
      <alignment horizontal="center" vertical="center"/>
    </xf>
    <xf numFmtId="0" fontId="14" fillId="0" borderId="52" xfId="0" applyNumberFormat="1" applyFont="1" applyBorder="1" applyAlignment="1">
      <alignment horizontal="center" vertical="center" wrapText="1"/>
    </xf>
    <xf numFmtId="0" fontId="14" fillId="0" borderId="41" xfId="0" applyNumberFormat="1" applyFont="1" applyBorder="1" applyAlignment="1">
      <alignment horizontal="center" vertical="center" wrapText="1"/>
    </xf>
    <xf numFmtId="0" fontId="9" fillId="0" borderId="29" xfId="53" applyFont="1" applyFill="1" applyBorder="1" applyAlignment="1">
      <alignment horizontal="center" vertical="center" textRotation="90" wrapText="1"/>
      <protection/>
    </xf>
    <xf numFmtId="0" fontId="9" fillId="0" borderId="32" xfId="53" applyFont="1" applyFill="1" applyBorder="1" applyAlignment="1">
      <alignment horizontal="center" vertical="center" textRotation="90" wrapText="1"/>
      <protection/>
    </xf>
    <xf numFmtId="0" fontId="8" fillId="0" borderId="70" xfId="0" applyNumberFormat="1" applyFont="1" applyBorder="1" applyAlignment="1">
      <alignment horizontal="center" vertical="center" wrapText="1" shrinkToFit="1"/>
    </xf>
    <xf numFmtId="0" fontId="26" fillId="0" borderId="70" xfId="0" applyNumberFormat="1" applyFont="1" applyBorder="1" applyAlignment="1">
      <alignment horizontal="left" vertical="center" wrapText="1" shrinkToFit="1"/>
    </xf>
    <xf numFmtId="0" fontId="26" fillId="0" borderId="43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 wrapText="1" shrinkToFit="1"/>
    </xf>
    <xf numFmtId="0" fontId="8" fillId="0" borderId="12" xfId="0" applyNumberFormat="1" applyFont="1" applyFill="1" applyBorder="1" applyAlignment="1">
      <alignment horizontal="center" vertical="center" wrapText="1" shrinkToFit="1"/>
    </xf>
    <xf numFmtId="0" fontId="26" fillId="0" borderId="12" xfId="0" applyNumberFormat="1" applyFont="1" applyFill="1" applyBorder="1" applyAlignment="1">
      <alignment horizontal="center" vertical="center" wrapText="1" shrinkToFit="1"/>
    </xf>
    <xf numFmtId="0" fontId="26" fillId="0" borderId="26" xfId="0" applyNumberFormat="1" applyFont="1" applyFill="1" applyBorder="1" applyAlignment="1">
      <alignment horizontal="center" vertical="center" wrapText="1" shrinkToFit="1"/>
    </xf>
    <xf numFmtId="0" fontId="8" fillId="0" borderId="70" xfId="0" applyNumberFormat="1" applyFont="1" applyFill="1" applyBorder="1" applyAlignment="1">
      <alignment horizontal="center" vertical="center" wrapText="1" shrinkToFit="1"/>
    </xf>
    <xf numFmtId="0" fontId="26" fillId="0" borderId="23" xfId="0" applyNumberFormat="1" applyFont="1" applyBorder="1" applyAlignment="1">
      <alignment horizontal="center" vertical="center" shrinkToFit="1"/>
    </xf>
    <xf numFmtId="0" fontId="26" fillId="0" borderId="22" xfId="0" applyNumberFormat="1" applyFont="1" applyBorder="1" applyAlignment="1">
      <alignment horizontal="center" vertical="center" shrinkToFit="1"/>
    </xf>
    <xf numFmtId="0" fontId="8" fillId="0" borderId="22" xfId="0" applyNumberFormat="1" applyFont="1" applyBorder="1" applyAlignment="1">
      <alignment horizontal="center" vertical="center" shrinkToFit="1"/>
    </xf>
    <xf numFmtId="0" fontId="8" fillId="0" borderId="71" xfId="0" applyNumberFormat="1" applyFont="1" applyBorder="1" applyAlignment="1">
      <alignment horizontal="center" vertical="center" wrapText="1" shrinkToFit="1"/>
    </xf>
    <xf numFmtId="0" fontId="26" fillId="0" borderId="20" xfId="0" applyNumberFormat="1" applyFont="1" applyBorder="1" applyAlignment="1">
      <alignment horizontal="center" vertical="center" wrapText="1" shrinkToFit="1"/>
    </xf>
    <xf numFmtId="0" fontId="8" fillId="0" borderId="48" xfId="0" applyNumberFormat="1" applyFont="1" applyBorder="1" applyAlignment="1">
      <alignment horizontal="center" vertical="center" wrapText="1" shrinkToFit="1"/>
    </xf>
    <xf numFmtId="0" fontId="8" fillId="0" borderId="28" xfId="0" applyNumberFormat="1" applyFont="1" applyBorder="1" applyAlignment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wrapText="1" shrinkToFit="1"/>
    </xf>
    <xf numFmtId="0" fontId="26" fillId="0" borderId="19" xfId="0" applyNumberFormat="1" applyFont="1" applyFill="1" applyBorder="1" applyAlignment="1">
      <alignment horizontal="center" vertical="center" wrapText="1" shrinkToFit="1"/>
    </xf>
    <xf numFmtId="0" fontId="8" fillId="0" borderId="23" xfId="0" applyNumberFormat="1" applyFont="1" applyFill="1" applyBorder="1" applyAlignment="1">
      <alignment horizontal="center" vertical="center" wrapText="1" shrinkToFit="1"/>
    </xf>
    <xf numFmtId="0" fontId="26" fillId="0" borderId="22" xfId="0" applyNumberFormat="1" applyFont="1" applyFill="1" applyBorder="1" applyAlignment="1">
      <alignment horizontal="center" vertical="center" wrapText="1" shrinkToFit="1"/>
    </xf>
    <xf numFmtId="0" fontId="8" fillId="0" borderId="31" xfId="0" applyNumberFormat="1" applyFont="1" applyBorder="1" applyAlignment="1">
      <alignment horizontal="center" vertical="center" wrapText="1" shrinkToFit="1"/>
    </xf>
    <xf numFmtId="0" fontId="26" fillId="0" borderId="19" xfId="0" applyNumberFormat="1" applyFont="1" applyBorder="1" applyAlignment="1">
      <alignment horizontal="center" vertical="center" wrapText="1" shrinkToFit="1"/>
    </xf>
    <xf numFmtId="0" fontId="8" fillId="0" borderId="23" xfId="0" applyNumberFormat="1" applyFont="1" applyBorder="1" applyAlignment="1">
      <alignment horizontal="center" vertical="center" wrapText="1" shrinkToFit="1"/>
    </xf>
    <xf numFmtId="0" fontId="26" fillId="0" borderId="22" xfId="0" applyNumberFormat="1" applyFont="1" applyBorder="1" applyAlignment="1">
      <alignment horizontal="center" vertical="center" wrapText="1" shrinkToFit="1"/>
    </xf>
    <xf numFmtId="0" fontId="8" fillId="0" borderId="32" xfId="0" applyNumberFormat="1" applyFont="1" applyBorder="1" applyAlignment="1">
      <alignment horizontal="center" vertical="center" wrapText="1" shrinkToFit="1"/>
    </xf>
    <xf numFmtId="0" fontId="26" fillId="0" borderId="28" xfId="0" applyNumberFormat="1" applyFont="1" applyBorder="1" applyAlignment="1">
      <alignment horizontal="center" vertical="center" wrapText="1" shrinkToFit="1"/>
    </xf>
    <xf numFmtId="0" fontId="32" fillId="33" borderId="41" xfId="0" applyNumberFormat="1" applyFont="1" applyFill="1" applyBorder="1" applyAlignment="1">
      <alignment horizontal="center" vertical="center" wrapText="1" shrinkToFit="1"/>
    </xf>
    <xf numFmtId="0" fontId="36" fillId="0" borderId="41" xfId="0" applyNumberFormat="1" applyFont="1" applyBorder="1" applyAlignment="1">
      <alignment horizontal="center" vertical="center" wrapText="1" shrinkToFit="1"/>
    </xf>
    <xf numFmtId="0" fontId="36" fillId="0" borderId="42" xfId="0" applyNumberFormat="1" applyFont="1" applyBorder="1" applyAlignment="1">
      <alignment horizontal="center" vertical="center" wrapText="1" shrinkToFit="1"/>
    </xf>
    <xf numFmtId="0" fontId="26" fillId="0" borderId="31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 applyProtection="1">
      <alignment horizontal="right"/>
      <protection/>
    </xf>
    <xf numFmtId="49" fontId="8" fillId="0" borderId="12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justify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6" fillId="0" borderId="54" xfId="0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 wrapText="1" shrinkToFit="1"/>
    </xf>
    <xf numFmtId="0" fontId="26" fillId="0" borderId="32" xfId="0" applyNumberFormat="1" applyFont="1" applyBorder="1" applyAlignment="1">
      <alignment horizontal="center" vertical="center" wrapText="1" shrinkToFit="1"/>
    </xf>
    <xf numFmtId="0" fontId="36" fillId="0" borderId="52" xfId="0" applyNumberFormat="1" applyFont="1" applyBorder="1" applyAlignment="1">
      <alignment horizontal="center" vertical="center" wrapText="1" shrinkToFit="1"/>
    </xf>
    <xf numFmtId="0" fontId="26" fillId="0" borderId="72" xfId="0" applyFont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 wrapText="1" shrinkToFit="1"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26" fillId="0" borderId="73" xfId="0" applyNumberFormat="1" applyFont="1" applyBorder="1" applyAlignment="1">
      <alignment horizontal="center" vertical="center" wrapText="1" shrinkToFit="1"/>
    </xf>
    <xf numFmtId="0" fontId="26" fillId="0" borderId="66" xfId="0" applyNumberFormat="1" applyFont="1" applyBorder="1" applyAlignment="1">
      <alignment horizontal="center" vertical="center" wrapText="1" shrinkToFit="1"/>
    </xf>
    <xf numFmtId="0" fontId="26" fillId="0" borderId="63" xfId="0" applyNumberFormat="1" applyFont="1" applyBorder="1" applyAlignment="1">
      <alignment horizontal="center" vertical="center" wrapText="1" shrinkToFit="1"/>
    </xf>
    <xf numFmtId="0" fontId="26" fillId="0" borderId="65" xfId="0" applyNumberFormat="1" applyFont="1" applyBorder="1" applyAlignment="1">
      <alignment horizontal="center" vertical="center" wrapText="1" shrinkToFit="1"/>
    </xf>
    <xf numFmtId="0" fontId="26" fillId="0" borderId="74" xfId="0" applyNumberFormat="1" applyFont="1" applyBorder="1" applyAlignment="1">
      <alignment horizontal="center" vertical="center" wrapText="1" shrinkToFit="1"/>
    </xf>
    <xf numFmtId="0" fontId="26" fillId="0" borderId="72" xfId="0" applyNumberFormat="1" applyFont="1" applyBorder="1" applyAlignment="1">
      <alignment horizontal="center" vertical="center" wrapText="1" shrinkToFit="1"/>
    </xf>
    <xf numFmtId="0" fontId="26" fillId="0" borderId="64" xfId="0" applyNumberFormat="1" applyFont="1" applyBorder="1" applyAlignment="1">
      <alignment horizontal="center" vertical="center" shrinkToFit="1"/>
    </xf>
    <xf numFmtId="0" fontId="26" fillId="0" borderId="65" xfId="0" applyNumberFormat="1" applyFont="1" applyBorder="1" applyAlignment="1">
      <alignment horizontal="center" vertical="center" shrinkToFit="1"/>
    </xf>
    <xf numFmtId="0" fontId="26" fillId="0" borderId="66" xfId="0" applyNumberFormat="1" applyFont="1" applyBorder="1" applyAlignment="1">
      <alignment horizontal="center" vertical="center" shrinkToFit="1"/>
    </xf>
    <xf numFmtId="0" fontId="26" fillId="0" borderId="75" xfId="0" applyNumberFormat="1" applyFont="1" applyBorder="1" applyAlignment="1">
      <alignment horizontal="center" vertical="center" shrinkToFit="1"/>
    </xf>
    <xf numFmtId="0" fontId="26" fillId="0" borderId="74" xfId="0" applyNumberFormat="1" applyFont="1" applyBorder="1" applyAlignment="1">
      <alignment horizontal="center" vertical="center" shrinkToFit="1"/>
    </xf>
    <xf numFmtId="0" fontId="26" fillId="0" borderId="63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/>
    </xf>
    <xf numFmtId="0" fontId="8" fillId="0" borderId="19" xfId="0" applyNumberFormat="1" applyFont="1" applyFill="1" applyBorder="1" applyAlignment="1">
      <alignment horizontal="center" vertical="center" wrapText="1" shrinkToFit="1"/>
    </xf>
    <xf numFmtId="0" fontId="8" fillId="0" borderId="20" xfId="0" applyNumberFormat="1" applyFont="1" applyFill="1" applyBorder="1" applyAlignment="1">
      <alignment horizontal="center" vertical="center" wrapText="1" shrinkToFit="1"/>
    </xf>
    <xf numFmtId="0" fontId="8" fillId="0" borderId="27" xfId="0" applyNumberFormat="1" applyFont="1" applyFill="1" applyBorder="1" applyAlignment="1">
      <alignment horizontal="center" vertical="center" wrapText="1" shrinkToFit="1"/>
    </xf>
    <xf numFmtId="0" fontId="8" fillId="0" borderId="36" xfId="0" applyNumberFormat="1" applyFont="1" applyFill="1" applyBorder="1" applyAlignment="1">
      <alignment horizontal="center" vertical="center" shrinkToFit="1"/>
    </xf>
    <xf numFmtId="0" fontId="8" fillId="0" borderId="20" xfId="0" applyNumberFormat="1" applyFont="1" applyFill="1" applyBorder="1" applyAlignment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8" fillId="0" borderId="27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1" fillId="0" borderId="76" xfId="0" applyFont="1" applyFill="1" applyBorder="1" applyAlignment="1" applyProtection="1">
      <alignment horizontal="left" vertical="center"/>
      <protection/>
    </xf>
    <xf numFmtId="0" fontId="35" fillId="33" borderId="44" xfId="0" applyNumberFormat="1" applyFont="1" applyFill="1" applyBorder="1" applyAlignment="1">
      <alignment horizontal="center" vertical="center" wrapText="1" shrinkToFit="1"/>
    </xf>
    <xf numFmtId="0" fontId="35" fillId="33" borderId="57" xfId="0" applyNumberFormat="1" applyFont="1" applyFill="1" applyBorder="1" applyAlignment="1">
      <alignment horizontal="center" vertical="center" wrapText="1" shrinkToFit="1"/>
    </xf>
    <xf numFmtId="0" fontId="35" fillId="33" borderId="45" xfId="0" applyNumberFormat="1" applyFont="1" applyFill="1" applyBorder="1" applyAlignment="1">
      <alignment horizontal="center" vertical="center" wrapText="1" shrinkToFit="1"/>
    </xf>
    <xf numFmtId="0" fontId="35" fillId="33" borderId="77" xfId="0" applyNumberFormat="1" applyFont="1" applyFill="1" applyBorder="1" applyAlignment="1">
      <alignment horizontal="center" vertical="center" wrapText="1" shrinkToFit="1"/>
    </xf>
    <xf numFmtId="0" fontId="35" fillId="33" borderId="46" xfId="0" applyNumberFormat="1" applyFont="1" applyFill="1" applyBorder="1" applyAlignment="1">
      <alignment horizontal="center" vertical="center" wrapText="1" shrinkToFit="1"/>
    </xf>
    <xf numFmtId="0" fontId="35" fillId="33" borderId="78" xfId="0" applyNumberFormat="1" applyFont="1" applyFill="1" applyBorder="1" applyAlignment="1">
      <alignment horizontal="center" vertical="center" shrinkToFit="1"/>
    </xf>
    <xf numFmtId="0" fontId="35" fillId="33" borderId="45" xfId="0" applyNumberFormat="1" applyFont="1" applyFill="1" applyBorder="1" applyAlignment="1">
      <alignment horizontal="center" vertical="center" shrinkToFit="1"/>
    </xf>
    <xf numFmtId="0" fontId="35" fillId="33" borderId="57" xfId="0" applyNumberFormat="1" applyFont="1" applyFill="1" applyBorder="1" applyAlignment="1">
      <alignment horizontal="center" vertical="center" shrinkToFit="1"/>
    </xf>
    <xf numFmtId="0" fontId="35" fillId="33" borderId="77" xfId="0" applyNumberFormat="1" applyFont="1" applyFill="1" applyBorder="1" applyAlignment="1">
      <alignment horizontal="center" vertical="center" shrinkToFit="1"/>
    </xf>
    <xf numFmtId="0" fontId="35" fillId="33" borderId="44" xfId="0" applyNumberFormat="1" applyFont="1" applyFill="1" applyBorder="1" applyAlignment="1">
      <alignment horizontal="center" vertical="center" shrinkToFit="1"/>
    </xf>
    <xf numFmtId="0" fontId="35" fillId="33" borderId="44" xfId="0" applyFont="1" applyFill="1" applyBorder="1" applyAlignment="1">
      <alignment horizontal="center" vertical="center"/>
    </xf>
    <xf numFmtId="0" fontId="35" fillId="33" borderId="45" xfId="0" applyFont="1" applyFill="1" applyBorder="1" applyAlignment="1">
      <alignment horizontal="center" vertical="center"/>
    </xf>
    <xf numFmtId="0" fontId="35" fillId="33" borderId="45" xfId="0" applyFont="1" applyFill="1" applyBorder="1" applyAlignment="1">
      <alignment/>
    </xf>
    <xf numFmtId="0" fontId="35" fillId="33" borderId="57" xfId="0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 shrinkToFit="1"/>
    </xf>
    <xf numFmtId="0" fontId="8" fillId="0" borderId="26" xfId="0" applyNumberFormat="1" applyFont="1" applyFill="1" applyBorder="1" applyAlignment="1">
      <alignment horizontal="center" vertical="center" wrapText="1" shrinkToFit="1"/>
    </xf>
    <xf numFmtId="0" fontId="8" fillId="0" borderId="21" xfId="0" applyNumberFormat="1" applyFont="1" applyFill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 shrinkToFit="1"/>
    </xf>
    <xf numFmtId="0" fontId="8" fillId="0" borderId="26" xfId="0" applyNumberFormat="1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5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38" fillId="33" borderId="44" xfId="0" applyNumberFormat="1" applyFont="1" applyFill="1" applyBorder="1" applyAlignment="1">
      <alignment horizontal="center" vertical="center" shrinkToFit="1"/>
    </xf>
    <xf numFmtId="0" fontId="38" fillId="33" borderId="45" xfId="0" applyNumberFormat="1" applyFont="1" applyFill="1" applyBorder="1" applyAlignment="1">
      <alignment horizontal="center" vertical="center" shrinkToFit="1"/>
    </xf>
    <xf numFmtId="0" fontId="38" fillId="33" borderId="57" xfId="0" applyNumberFormat="1" applyFont="1" applyFill="1" applyBorder="1" applyAlignment="1">
      <alignment horizontal="center" vertical="center" shrinkToFit="1"/>
    </xf>
    <xf numFmtId="0" fontId="8" fillId="0" borderId="28" xfId="0" applyNumberFormat="1" applyFont="1" applyBorder="1" applyAlignment="1">
      <alignment horizontal="center" vertical="center" wrapText="1" shrinkToFit="1"/>
    </xf>
    <xf numFmtId="0" fontId="26" fillId="0" borderId="28" xfId="0" applyNumberFormat="1" applyFont="1" applyFill="1" applyBorder="1" applyAlignment="1">
      <alignment horizontal="center" vertical="center" wrapText="1" shrinkToFit="1"/>
    </xf>
    <xf numFmtId="0" fontId="26" fillId="0" borderId="29" xfId="0" applyNumberFormat="1" applyFont="1" applyFill="1" applyBorder="1" applyAlignment="1">
      <alignment horizontal="center" vertical="center" wrapText="1" shrinkToFit="1"/>
    </xf>
    <xf numFmtId="0" fontId="26" fillId="0" borderId="30" xfId="0" applyNumberFormat="1" applyFont="1" applyFill="1" applyBorder="1" applyAlignment="1">
      <alignment horizontal="center" vertical="center" wrapText="1" shrinkToFit="1"/>
    </xf>
    <xf numFmtId="0" fontId="26" fillId="0" borderId="68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26" fillId="0" borderId="60" xfId="0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7" fillId="0" borderId="13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20" fillId="0" borderId="2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26" fillId="0" borderId="70" xfId="0" applyFont="1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26" fillId="0" borderId="48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7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9" fillId="0" borderId="47" xfId="0" applyFont="1" applyBorder="1" applyAlignment="1">
      <alignment horizontal="center" vertical="center" textRotation="90"/>
    </xf>
    <xf numFmtId="0" fontId="9" fillId="0" borderId="70" xfId="0" applyFont="1" applyBorder="1" applyAlignment="1">
      <alignment horizontal="center" vertical="center" textRotation="90"/>
    </xf>
    <xf numFmtId="0" fontId="9" fillId="0" borderId="48" xfId="0" applyFont="1" applyBorder="1" applyAlignment="1">
      <alignment horizontal="center" vertical="center" textRotation="90"/>
    </xf>
    <xf numFmtId="0" fontId="27" fillId="0" borderId="13" xfId="0" applyFont="1" applyFill="1" applyBorder="1" applyAlignment="1">
      <alignment horizontal="center" vertical="center"/>
    </xf>
    <xf numFmtId="0" fontId="22" fillId="0" borderId="73" xfId="0" applyNumberFormat="1" applyFont="1" applyBorder="1" applyAlignment="1">
      <alignment horizontal="center" vertical="center" wrapText="1"/>
    </xf>
    <xf numFmtId="0" fontId="22" fillId="0" borderId="38" xfId="0" applyNumberFormat="1" applyFont="1" applyBorder="1" applyAlignment="1">
      <alignment horizontal="center" vertical="center" wrapText="1"/>
    </xf>
    <xf numFmtId="0" fontId="22" fillId="0" borderId="81" xfId="0" applyNumberFormat="1" applyFont="1" applyBorder="1" applyAlignment="1">
      <alignment horizontal="center" vertical="center" wrapText="1"/>
    </xf>
    <xf numFmtId="0" fontId="22" fillId="0" borderId="82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wrapText="1"/>
    </xf>
    <xf numFmtId="0" fontId="8" fillId="0" borderId="60" xfId="0" applyFont="1" applyFill="1" applyBorder="1" applyAlignment="1" applyProtection="1">
      <alignment horizontal="left" vertical="center" wrapText="1"/>
      <protection/>
    </xf>
    <xf numFmtId="0" fontId="0" fillId="0" borderId="54" xfId="0" applyFill="1" applyBorder="1" applyAlignment="1">
      <alignment horizontal="left" vertical="center" wrapText="1"/>
    </xf>
    <xf numFmtId="0" fontId="8" fillId="0" borderId="73" xfId="0" applyNumberFormat="1" applyFont="1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81" xfId="0" applyBorder="1" applyAlignment="1">
      <alignment horizontal="center" vertical="center" wrapText="1" shrinkToFit="1"/>
    </xf>
    <xf numFmtId="0" fontId="8" fillId="0" borderId="59" xfId="0" applyFont="1" applyFill="1" applyBorder="1" applyAlignment="1" applyProtection="1">
      <alignment horizontal="left" vertical="center" wrapText="1"/>
      <protection/>
    </xf>
    <xf numFmtId="0" fontId="0" fillId="0" borderId="43" xfId="0" applyFill="1" applyBorder="1" applyAlignment="1">
      <alignment horizontal="left" vertical="center" wrapText="1"/>
    </xf>
    <xf numFmtId="0" fontId="8" fillId="0" borderId="68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14" fillId="0" borderId="55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top"/>
    </xf>
    <xf numFmtId="49" fontId="3" fillId="0" borderId="55" xfId="0" applyNumberFormat="1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left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0" fillId="0" borderId="29" xfId="0" applyNumberFormat="1" applyFont="1" applyFill="1" applyBorder="1" applyAlignment="1">
      <alignment horizontal="center" vertical="center" wrapText="1"/>
    </xf>
    <xf numFmtId="0" fontId="20" fillId="0" borderId="3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 horizontal="center" vertical="center"/>
    </xf>
    <xf numFmtId="0" fontId="8" fillId="0" borderId="68" xfId="53" applyFont="1" applyFill="1" applyBorder="1" applyAlignment="1">
      <alignment horizontal="center" vertical="center"/>
      <protection/>
    </xf>
    <xf numFmtId="0" fontId="8" fillId="0" borderId="14" xfId="53" applyFont="1" applyFill="1" applyBorder="1" applyAlignment="1">
      <alignment horizontal="center" vertical="center"/>
      <protection/>
    </xf>
    <xf numFmtId="0" fontId="8" fillId="0" borderId="69" xfId="53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7" fillId="0" borderId="12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84" xfId="0" applyFont="1" applyBorder="1" applyAlignment="1">
      <alignment horizontal="right" vertical="center" wrapText="1" shrinkToFit="1"/>
    </xf>
    <xf numFmtId="0" fontId="8" fillId="0" borderId="76" xfId="0" applyFont="1" applyBorder="1" applyAlignment="1">
      <alignment horizontal="right" vertical="center" wrapText="1" shrinkToFit="1"/>
    </xf>
    <xf numFmtId="0" fontId="8" fillId="0" borderId="58" xfId="0" applyFont="1" applyBorder="1" applyAlignment="1">
      <alignment horizontal="right" vertical="center" wrapText="1" shrinkToFit="1"/>
    </xf>
    <xf numFmtId="0" fontId="8" fillId="0" borderId="73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81" xfId="0" applyNumberFormat="1" applyFont="1" applyBorder="1" applyAlignment="1">
      <alignment horizontal="center" vertical="center"/>
    </xf>
    <xf numFmtId="0" fontId="8" fillId="0" borderId="8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84" xfId="0" applyNumberFormat="1" applyFont="1" applyBorder="1" applyAlignment="1">
      <alignment horizontal="center" vertical="center"/>
    </xf>
    <xf numFmtId="0" fontId="8" fillId="0" borderId="76" xfId="0" applyNumberFormat="1" applyFont="1" applyBorder="1" applyAlignment="1">
      <alignment horizontal="center" vertical="center"/>
    </xf>
    <xf numFmtId="0" fontId="8" fillId="0" borderId="58" xfId="0" applyNumberFormat="1" applyFont="1" applyBorder="1" applyAlignment="1">
      <alignment horizontal="center" vertical="center"/>
    </xf>
    <xf numFmtId="0" fontId="8" fillId="0" borderId="59" xfId="53" applyFont="1" applyFill="1" applyBorder="1" applyAlignment="1">
      <alignment horizontal="center" vertical="center"/>
      <protection/>
    </xf>
    <xf numFmtId="0" fontId="8" fillId="0" borderId="43" xfId="53" applyFont="1" applyFill="1" applyBorder="1" applyAlignment="1">
      <alignment horizontal="center" vertical="center"/>
      <protection/>
    </xf>
    <xf numFmtId="0" fontId="8" fillId="0" borderId="71" xfId="53" applyFont="1" applyFill="1" applyBorder="1" applyAlignment="1">
      <alignment horizontal="center" vertical="center"/>
      <protection/>
    </xf>
    <xf numFmtId="0" fontId="8" fillId="0" borderId="84" xfId="0" applyFont="1" applyFill="1" applyBorder="1" applyAlignment="1" applyProtection="1">
      <alignment horizontal="right" vertical="center"/>
      <protection/>
    </xf>
    <xf numFmtId="0" fontId="8" fillId="0" borderId="76" xfId="0" applyFont="1" applyFill="1" applyBorder="1" applyAlignment="1" applyProtection="1">
      <alignment horizontal="right" vertical="center"/>
      <protection/>
    </xf>
    <xf numFmtId="0" fontId="8" fillId="0" borderId="58" xfId="0" applyFont="1" applyFill="1" applyBorder="1" applyAlignment="1" applyProtection="1">
      <alignment horizontal="right" vertical="center"/>
      <protection/>
    </xf>
    <xf numFmtId="0" fontId="8" fillId="0" borderId="40" xfId="0" applyFont="1" applyBorder="1" applyAlignment="1">
      <alignment horizontal="center" vertical="center" wrapText="1" shrinkToFit="1"/>
    </xf>
    <xf numFmtId="0" fontId="8" fillId="0" borderId="85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wrapText="1" shrinkToFit="1"/>
    </xf>
    <xf numFmtId="0" fontId="26" fillId="0" borderId="60" xfId="0" applyFont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0" fontId="26" fillId="0" borderId="61" xfId="0" applyFont="1" applyBorder="1" applyAlignment="1">
      <alignment horizontal="left" vertical="center"/>
    </xf>
    <xf numFmtId="0" fontId="26" fillId="0" borderId="59" xfId="0" applyFont="1" applyBorder="1" applyAlignment="1">
      <alignment horizontal="left" vertical="center"/>
    </xf>
    <xf numFmtId="0" fontId="26" fillId="0" borderId="43" xfId="0" applyFont="1" applyBorder="1" applyAlignment="1">
      <alignment horizontal="left" vertical="center"/>
    </xf>
    <xf numFmtId="0" fontId="26" fillId="0" borderId="71" xfId="0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9" fillId="0" borderId="86" xfId="0" applyNumberFormat="1" applyFont="1" applyBorder="1" applyAlignment="1">
      <alignment horizontal="center" vertical="center" textRotation="90"/>
    </xf>
    <xf numFmtId="0" fontId="9" fillId="0" borderId="34" xfId="0" applyNumberFormat="1" applyFont="1" applyBorder="1" applyAlignment="1">
      <alignment horizontal="center" vertical="center" textRotation="90"/>
    </xf>
    <xf numFmtId="0" fontId="9" fillId="0" borderId="12" xfId="53" applyNumberFormat="1" applyFont="1" applyFill="1" applyBorder="1" applyAlignment="1">
      <alignment horizontal="center" vertical="top"/>
      <protection/>
    </xf>
    <xf numFmtId="0" fontId="9" fillId="0" borderId="23" xfId="53" applyNumberFormat="1" applyFont="1" applyFill="1" applyBorder="1" applyAlignment="1">
      <alignment horizontal="center" vertical="top"/>
      <protection/>
    </xf>
    <xf numFmtId="0" fontId="9" fillId="0" borderId="22" xfId="53" applyFont="1" applyFill="1" applyBorder="1" applyAlignment="1">
      <alignment horizontal="center" vertical="center" textRotation="90" wrapText="1"/>
      <protection/>
    </xf>
    <xf numFmtId="0" fontId="9" fillId="0" borderId="28" xfId="53" applyFont="1" applyFill="1" applyBorder="1" applyAlignment="1">
      <alignment horizontal="center" vertical="center" textRotation="90" wrapText="1"/>
      <protection/>
    </xf>
    <xf numFmtId="0" fontId="9" fillId="0" borderId="59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14" fillId="0" borderId="72" xfId="0" applyNumberFormat="1" applyFont="1" applyBorder="1" applyAlignment="1">
      <alignment horizontal="center" vertical="center" textRotation="90" wrapText="1"/>
    </xf>
    <xf numFmtId="0" fontId="14" fillId="0" borderId="87" xfId="0" applyNumberFormat="1" applyFont="1" applyBorder="1" applyAlignment="1">
      <alignment horizontal="center" vertical="center" textRotation="90" wrapText="1"/>
    </xf>
    <xf numFmtId="0" fontId="9" fillId="0" borderId="12" xfId="53" applyNumberFormat="1" applyFont="1" applyFill="1" applyBorder="1" applyAlignment="1">
      <alignment horizontal="center" vertical="center" wrapText="1"/>
      <protection/>
    </xf>
    <xf numFmtId="49" fontId="7" fillId="0" borderId="19" xfId="53" applyNumberFormat="1" applyFont="1" applyFill="1" applyBorder="1" applyAlignment="1">
      <alignment horizontal="center" vertical="center" wrapText="1"/>
      <protection/>
    </xf>
    <xf numFmtId="49" fontId="7" fillId="0" borderId="20" xfId="53" applyNumberFormat="1" applyFont="1" applyFill="1" applyBorder="1" applyAlignment="1">
      <alignment horizontal="center" vertical="center" wrapText="1"/>
      <protection/>
    </xf>
    <xf numFmtId="49" fontId="7" fillId="0" borderId="31" xfId="53" applyNumberFormat="1" applyFont="1" applyFill="1" applyBorder="1" applyAlignment="1">
      <alignment horizontal="center" vertical="center" wrapText="1"/>
      <protection/>
    </xf>
    <xf numFmtId="49" fontId="7" fillId="0" borderId="22" xfId="53" applyNumberFormat="1" applyFont="1" applyFill="1" applyBorder="1" applyAlignment="1">
      <alignment horizontal="center" vertical="center" wrapText="1"/>
      <protection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49" fontId="7" fillId="0" borderId="23" xfId="53" applyNumberFormat="1" applyFont="1" applyFill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center" vertical="center" textRotation="90" wrapText="1"/>
      <protection/>
    </xf>
    <xf numFmtId="49" fontId="3" fillId="0" borderId="29" xfId="53" applyNumberFormat="1" applyFont="1" applyFill="1" applyBorder="1" applyAlignment="1">
      <alignment horizontal="center" vertical="center" textRotation="90" wrapText="1"/>
      <protection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14" fillId="0" borderId="88" xfId="0" applyNumberFormat="1" applyFont="1" applyBorder="1" applyAlignment="1">
      <alignment horizontal="center" vertical="center" wrapText="1"/>
    </xf>
    <xf numFmtId="0" fontId="14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textRotation="90" wrapText="1"/>
    </xf>
    <xf numFmtId="0" fontId="9" fillId="0" borderId="91" xfId="0" applyNumberFormat="1" applyFont="1" applyBorder="1" applyAlignment="1">
      <alignment horizontal="center" vertical="center" textRotation="90" wrapText="1"/>
    </xf>
    <xf numFmtId="49" fontId="3" fillId="0" borderId="23" xfId="53" applyNumberFormat="1" applyFont="1" applyFill="1" applyBorder="1" applyAlignment="1">
      <alignment horizontal="center" vertical="center" textRotation="90" wrapText="1"/>
      <protection/>
    </xf>
    <xf numFmtId="49" fontId="3" fillId="0" borderId="32" xfId="53" applyNumberFormat="1" applyFont="1" applyFill="1" applyBorder="1" applyAlignment="1">
      <alignment horizontal="center" vertical="center" textRotation="90" wrapText="1"/>
      <protection/>
    </xf>
    <xf numFmtId="49" fontId="3" fillId="0" borderId="22" xfId="53" applyNumberFormat="1" applyFont="1" applyFill="1" applyBorder="1" applyAlignment="1">
      <alignment horizontal="center" vertical="center" textRotation="90"/>
      <protection/>
    </xf>
    <xf numFmtId="49" fontId="3" fillId="0" borderId="28" xfId="53" applyNumberFormat="1" applyFont="1" applyFill="1" applyBorder="1" applyAlignment="1">
      <alignment horizontal="center" vertical="center" textRotation="90"/>
      <protection/>
    </xf>
    <xf numFmtId="0" fontId="9" fillId="0" borderId="22" xfId="53" applyNumberFormat="1" applyFont="1" applyFill="1" applyBorder="1" applyAlignment="1">
      <alignment horizontal="center" vertical="center" textRotation="90"/>
      <protection/>
    </xf>
    <xf numFmtId="0" fontId="9" fillId="0" borderId="28" xfId="53" applyNumberFormat="1" applyFont="1" applyFill="1" applyBorder="1" applyAlignment="1">
      <alignment horizontal="center" vertical="center" textRotation="90"/>
      <protection/>
    </xf>
    <xf numFmtId="49" fontId="3" fillId="0" borderId="23" xfId="53" applyNumberFormat="1" applyFont="1" applyFill="1" applyBorder="1" applyAlignment="1">
      <alignment horizontal="center" vertical="center" textRotation="90"/>
      <protection/>
    </xf>
    <xf numFmtId="49" fontId="3" fillId="0" borderId="32" xfId="53" applyNumberFormat="1" applyFont="1" applyFill="1" applyBorder="1" applyAlignment="1">
      <alignment horizontal="center" vertical="center" textRotation="90"/>
      <protection/>
    </xf>
    <xf numFmtId="0" fontId="3" fillId="0" borderId="23" xfId="53" applyNumberFormat="1" applyFont="1" applyFill="1" applyBorder="1" applyAlignment="1">
      <alignment horizontal="center" vertical="center" textRotation="90" wrapText="1"/>
      <protection/>
    </xf>
    <xf numFmtId="0" fontId="3" fillId="0" borderId="32" xfId="53" applyNumberFormat="1" applyFont="1" applyFill="1" applyBorder="1" applyAlignment="1">
      <alignment horizontal="center" vertical="center" textRotation="90" wrapText="1"/>
      <protection/>
    </xf>
    <xf numFmtId="0" fontId="23" fillId="0" borderId="92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8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88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49" fontId="3" fillId="0" borderId="22" xfId="53" applyNumberFormat="1" applyFont="1" applyFill="1" applyBorder="1" applyAlignment="1">
      <alignment horizontal="center" vertical="center" textRotation="90" wrapText="1"/>
      <protection/>
    </xf>
    <xf numFmtId="49" fontId="3" fillId="0" borderId="28" xfId="53" applyNumberFormat="1" applyFont="1" applyFill="1" applyBorder="1" applyAlignment="1">
      <alignment horizontal="center" vertical="center" textRotation="90" wrapText="1"/>
      <protection/>
    </xf>
    <xf numFmtId="0" fontId="26" fillId="0" borderId="47" xfId="0" applyFont="1" applyFill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22" fillId="0" borderId="8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 wrapText="1" shrinkToFit="1"/>
    </xf>
    <xf numFmtId="0" fontId="14" fillId="0" borderId="40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26" fillId="0" borderId="60" xfId="0" applyFont="1" applyFill="1" applyBorder="1" applyAlignment="1" applyProtection="1">
      <alignment horizontal="left" vertical="center" wrapText="1"/>
      <protection/>
    </xf>
    <xf numFmtId="0" fontId="0" fillId="0" borderId="54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6" fillId="0" borderId="68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20" fillId="0" borderId="48" xfId="0" applyFont="1" applyFill="1" applyBorder="1" applyAlignment="1">
      <alignment horizontal="left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95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20" fillId="0" borderId="55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justify" wrapText="1"/>
    </xf>
    <xf numFmtId="49" fontId="7" fillId="0" borderId="0" xfId="0" applyNumberFormat="1" applyFont="1" applyBorder="1" applyAlignment="1" applyProtection="1">
      <alignment horizontal="center"/>
      <protection/>
    </xf>
    <xf numFmtId="49" fontId="28" fillId="0" borderId="0" xfId="0" applyNumberFormat="1" applyFont="1" applyBorder="1" applyAlignment="1">
      <alignment horizontal="left" vertical="justify"/>
    </xf>
    <xf numFmtId="49" fontId="14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49" fontId="7" fillId="0" borderId="96" xfId="0" applyNumberFormat="1" applyFont="1" applyFill="1" applyBorder="1" applyAlignment="1">
      <alignment horizontal="center" vertical="center"/>
    </xf>
    <xf numFmtId="49" fontId="7" fillId="0" borderId="97" xfId="0" applyNumberFormat="1" applyFont="1" applyFill="1" applyBorder="1" applyAlignment="1">
      <alignment horizontal="center" vertical="center"/>
    </xf>
    <xf numFmtId="0" fontId="26" fillId="0" borderId="59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20" fillId="0" borderId="60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horizontal="left" vertical="center" wrapText="1"/>
    </xf>
    <xf numFmtId="0" fontId="20" fillId="0" borderId="61" xfId="0" applyFont="1" applyFill="1" applyBorder="1" applyAlignment="1">
      <alignment horizontal="left" vertical="center" wrapText="1"/>
    </xf>
    <xf numFmtId="0" fontId="8" fillId="0" borderId="40" xfId="0" applyFont="1" applyBorder="1" applyAlignment="1">
      <alignment horizontal="right" vertical="center" wrapText="1" shrinkToFit="1"/>
    </xf>
    <xf numFmtId="0" fontId="8" fillId="0" borderId="85" xfId="0" applyFont="1" applyBorder="1" applyAlignment="1">
      <alignment horizontal="right" vertical="center" wrapText="1" shrinkToFit="1"/>
    </xf>
    <xf numFmtId="0" fontId="8" fillId="0" borderId="53" xfId="0" applyFont="1" applyBorder="1" applyAlignment="1">
      <alignment horizontal="right" vertical="center" wrapText="1" shrinkToFit="1"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26" fillId="0" borderId="59" xfId="0" applyFont="1" applyFill="1" applyBorder="1" applyAlignment="1" applyProtection="1">
      <alignment horizontal="left" vertical="center" wrapText="1"/>
      <protection/>
    </xf>
    <xf numFmtId="0" fontId="0" fillId="0" borderId="43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20" fillId="0" borderId="71" xfId="0" applyFont="1" applyBorder="1" applyAlignment="1">
      <alignment horizontal="left" vertical="center" wrapText="1"/>
    </xf>
    <xf numFmtId="0" fontId="8" fillId="0" borderId="60" xfId="53" applyFont="1" applyFill="1" applyBorder="1" applyAlignment="1">
      <alignment horizontal="center" vertical="center"/>
      <protection/>
    </xf>
    <xf numFmtId="0" fontId="8" fillId="0" borderId="54" xfId="53" applyFont="1" applyFill="1" applyBorder="1" applyAlignment="1">
      <alignment horizontal="center" vertical="center"/>
      <protection/>
    </xf>
    <xf numFmtId="0" fontId="8" fillId="0" borderId="61" xfId="53" applyFont="1" applyFill="1" applyBorder="1" applyAlignment="1">
      <alignment horizontal="center" vertical="center"/>
      <protection/>
    </xf>
    <xf numFmtId="0" fontId="20" fillId="0" borderId="96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31" fillId="0" borderId="14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8" fillId="0" borderId="60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31" fillId="0" borderId="54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8" fillId="0" borderId="59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31" fillId="0" borderId="43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8" fillId="0" borderId="60" xfId="0" applyNumberFormat="1" applyFont="1" applyBorder="1" applyAlignment="1">
      <alignment horizontal="center" vertical="center" wrapText="1" shrinkToFit="1"/>
    </xf>
    <xf numFmtId="0" fontId="8" fillId="0" borderId="54" xfId="0" applyNumberFormat="1" applyFont="1" applyBorder="1" applyAlignment="1">
      <alignment horizontal="center" vertical="center" wrapText="1" shrinkToFit="1"/>
    </xf>
    <xf numFmtId="0" fontId="8" fillId="0" borderId="61" xfId="0" applyNumberFormat="1" applyFont="1" applyBorder="1" applyAlignment="1">
      <alignment horizontal="center" vertical="center" wrapText="1" shrinkToFit="1"/>
    </xf>
    <xf numFmtId="0" fontId="26" fillId="0" borderId="68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8" fillId="0" borderId="48" xfId="0" applyNumberFormat="1" applyFont="1" applyFill="1" applyBorder="1" applyAlignment="1">
      <alignment horizontal="center" vertical="center" wrapText="1" shrinkToFit="1"/>
    </xf>
    <xf numFmtId="0" fontId="8" fillId="0" borderId="70" xfId="0" applyNumberFormat="1" applyFont="1" applyBorder="1" applyAlignment="1">
      <alignment horizontal="center" vertical="center" wrapText="1" shrinkToFit="1"/>
    </xf>
    <xf numFmtId="0" fontId="31" fillId="0" borderId="70" xfId="0" applyFont="1" applyBorder="1" applyAlignment="1">
      <alignment horizontal="center" vertical="center" wrapText="1" shrinkToFit="1"/>
    </xf>
    <xf numFmtId="0" fontId="8" fillId="0" borderId="40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9" xfId="0" applyNumberFormat="1" applyFont="1" applyBorder="1" applyAlignment="1">
      <alignment horizontal="center" vertical="center" wrapText="1" shrinkToFit="1"/>
    </xf>
    <xf numFmtId="0" fontId="8" fillId="0" borderId="43" xfId="0" applyNumberFormat="1" applyFont="1" applyBorder="1" applyAlignment="1">
      <alignment horizontal="center" vertical="center" wrapText="1" shrinkToFit="1"/>
    </xf>
    <xf numFmtId="0" fontId="8" fillId="0" borderId="71" xfId="0" applyNumberFormat="1" applyFont="1" applyBorder="1" applyAlignment="1">
      <alignment horizontal="center" vertical="center" wrapText="1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right" vertical="center"/>
    </xf>
    <xf numFmtId="0" fontId="8" fillId="0" borderId="85" xfId="0" applyFont="1" applyBorder="1" applyAlignment="1">
      <alignment horizontal="right" vertical="center"/>
    </xf>
    <xf numFmtId="0" fontId="8" fillId="0" borderId="53" xfId="0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1847850</xdr:colOff>
      <xdr:row>0</xdr:row>
      <xdr:rowOff>828675</xdr:rowOff>
    </xdr:from>
    <xdr:to>
      <xdr:col>19</xdr:col>
      <xdr:colOff>3019425</xdr:colOff>
      <xdr:row>2</xdr:row>
      <xdr:rowOff>638175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28675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1847850</xdr:colOff>
      <xdr:row>0</xdr:row>
      <xdr:rowOff>828675</xdr:rowOff>
    </xdr:from>
    <xdr:to>
      <xdr:col>19</xdr:col>
      <xdr:colOff>3019425</xdr:colOff>
      <xdr:row>2</xdr:row>
      <xdr:rowOff>638175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28675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1847850</xdr:colOff>
      <xdr:row>0</xdr:row>
      <xdr:rowOff>828675</xdr:rowOff>
    </xdr:from>
    <xdr:to>
      <xdr:col>19</xdr:col>
      <xdr:colOff>3019425</xdr:colOff>
      <xdr:row>2</xdr:row>
      <xdr:rowOff>638175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28675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1847850</xdr:colOff>
      <xdr:row>0</xdr:row>
      <xdr:rowOff>828675</xdr:rowOff>
    </xdr:from>
    <xdr:to>
      <xdr:col>19</xdr:col>
      <xdr:colOff>3019425</xdr:colOff>
      <xdr:row>2</xdr:row>
      <xdr:rowOff>638175</xdr:rowOff>
    </xdr:to>
    <xdr:pic>
      <xdr:nvPicPr>
        <xdr:cNvPr id="4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28675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zoomScale="25" zoomScaleNormal="25" zoomScaleSheetLayoutView="25" zoomScalePageLayoutView="20" workbookViewId="0" topLeftCell="A1">
      <selection activeCell="BN30" sqref="BN30"/>
    </sheetView>
  </sheetViews>
  <sheetFormatPr defaultColWidth="10.125" defaultRowHeight="12.75"/>
  <cols>
    <col min="1" max="1" width="23.375" style="1" customWidth="1"/>
    <col min="2" max="2" width="11.003906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42.00390625" style="3" customWidth="1"/>
    <col min="23" max="23" width="12.75390625" style="4" customWidth="1"/>
    <col min="24" max="24" width="25.75390625" style="5" customWidth="1"/>
    <col min="25" max="26" width="12.75390625" style="5" customWidth="1"/>
    <col min="27" max="27" width="20.00390625" style="5" customWidth="1"/>
    <col min="28" max="28" width="14.625" style="5" customWidth="1"/>
    <col min="29" max="29" width="14.375" style="5" customWidth="1"/>
    <col min="30" max="30" width="12.75390625" style="6" hidden="1" customWidth="1"/>
    <col min="31" max="31" width="18.375" style="6" customWidth="1"/>
    <col min="32" max="32" width="20.00390625" style="6" customWidth="1"/>
    <col min="33" max="33" width="19.25390625" style="6" customWidth="1"/>
    <col min="34" max="34" width="16.25390625" style="6" customWidth="1"/>
    <col min="35" max="35" width="10.75390625" style="6" customWidth="1"/>
    <col min="36" max="36" width="12.125" style="6" customWidth="1"/>
    <col min="37" max="37" width="17.00390625" style="6" customWidth="1"/>
    <col min="38" max="38" width="16.875" style="6" customWidth="1"/>
    <col min="39" max="39" width="13.625" style="6" customWidth="1"/>
    <col min="40" max="40" width="15.75390625" style="6" customWidth="1"/>
    <col min="41" max="41" width="18.00390625" style="6" customWidth="1"/>
    <col min="42" max="42" width="10.75390625" style="1" customWidth="1"/>
    <col min="43" max="43" width="11.875" style="1" customWidth="1"/>
    <col min="44" max="50" width="10.75390625" style="1" customWidth="1"/>
    <col min="51" max="51" width="11.875" style="1" customWidth="1"/>
    <col min="52" max="54" width="10.75390625" style="1" customWidth="1"/>
    <col min="55" max="55" width="13.375" style="1" customWidth="1"/>
    <col min="56" max="56" width="10.75390625" style="1" customWidth="1"/>
    <col min="57" max="57" width="10.125" style="1" customWidth="1"/>
    <col min="58" max="58" width="8.25390625" style="1" customWidth="1"/>
    <col min="59" max="59" width="10.125" style="1" customWidth="1"/>
    <col min="60" max="60" width="1.12109375" style="1" customWidth="1"/>
    <col min="61" max="16384" width="10.125" style="1" customWidth="1"/>
  </cols>
  <sheetData>
    <row r="1" spans="2:53" ht="72.75" customHeight="1">
      <c r="B1" s="480" t="s">
        <v>11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</row>
    <row r="2" spans="2:53" ht="12.75" customHeight="1"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</row>
    <row r="3" spans="2:55" ht="68.25" customHeight="1">
      <c r="B3" s="481" t="s">
        <v>12</v>
      </c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273"/>
      <c r="BC3" s="273"/>
    </row>
    <row r="4" spans="2:55" ht="48.7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82" t="s">
        <v>13</v>
      </c>
      <c r="U4" s="482"/>
      <c r="V4" s="274"/>
      <c r="W4" s="419" t="s">
        <v>14</v>
      </c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3"/>
      <c r="BC4" s="273"/>
    </row>
    <row r="5" spans="2:56" ht="67.5" customHeight="1">
      <c r="B5" s="425" t="s">
        <v>15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19" t="s">
        <v>33</v>
      </c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275"/>
      <c r="AQ5" s="275"/>
      <c r="AR5" s="276"/>
      <c r="AS5" s="277"/>
      <c r="AT5" s="277"/>
      <c r="AU5" s="278" t="s">
        <v>16</v>
      </c>
      <c r="AV5" s="45"/>
      <c r="AW5" s="61"/>
      <c r="AX5" s="61"/>
      <c r="AY5" s="61"/>
      <c r="AZ5" s="410" t="s">
        <v>17</v>
      </c>
      <c r="BA5" s="410"/>
      <c r="BB5" s="410"/>
      <c r="BC5" s="410"/>
      <c r="BD5" s="410"/>
    </row>
    <row r="6" spans="25:56" ht="37.5" customHeight="1">
      <c r="Y6" s="411" t="s">
        <v>18</v>
      </c>
      <c r="Z6" s="412"/>
      <c r="AA6" s="412"/>
      <c r="AB6" s="412"/>
      <c r="AC6" s="412"/>
      <c r="AD6" s="431" t="s">
        <v>19</v>
      </c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8"/>
      <c r="AU6" s="279" t="s">
        <v>20</v>
      </c>
      <c r="AV6" s="80"/>
      <c r="AW6" s="80"/>
      <c r="AX6" s="80"/>
      <c r="AY6" s="61"/>
      <c r="AZ6" s="413" t="s">
        <v>21</v>
      </c>
      <c r="BA6" s="413"/>
      <c r="BB6" s="413"/>
      <c r="BC6" s="413"/>
      <c r="BD6" s="413"/>
    </row>
    <row r="7" spans="1:57" ht="51" customHeight="1">
      <c r="A7" s="427" t="s">
        <v>22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Y7" s="414" t="s">
        <v>23</v>
      </c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8"/>
      <c r="AU7" s="279" t="s">
        <v>24</v>
      </c>
      <c r="AV7" s="61"/>
      <c r="AW7" s="61"/>
      <c r="AX7" s="61"/>
      <c r="AY7" s="61"/>
      <c r="AZ7" s="416" t="s">
        <v>25</v>
      </c>
      <c r="BA7" s="416"/>
      <c r="BB7" s="416"/>
      <c r="BC7" s="416"/>
      <c r="BD7" s="416"/>
      <c r="BE7" s="416"/>
    </row>
    <row r="8" spans="20:57" ht="63" customHeight="1">
      <c r="T8" s="426" t="s">
        <v>26</v>
      </c>
      <c r="U8" s="426"/>
      <c r="V8" s="426"/>
      <c r="X8" s="265"/>
      <c r="Y8" s="417" t="s">
        <v>27</v>
      </c>
      <c r="Z8" s="412"/>
      <c r="AA8" s="412"/>
      <c r="AB8" s="412"/>
      <c r="AC8" s="412"/>
      <c r="AD8" s="575" t="s">
        <v>28</v>
      </c>
      <c r="AE8" s="575"/>
      <c r="AF8" s="575"/>
      <c r="AG8" s="575"/>
      <c r="AH8" s="575"/>
      <c r="AI8" s="575"/>
      <c r="AJ8" s="575"/>
      <c r="AK8" s="575"/>
      <c r="AL8" s="575"/>
      <c r="AM8" s="575"/>
      <c r="AN8" s="575"/>
      <c r="AO8" s="575"/>
      <c r="AP8" s="575"/>
      <c r="AQ8" s="575"/>
      <c r="AR8" s="575"/>
      <c r="AS8" s="575"/>
      <c r="AT8" s="48"/>
      <c r="AU8" s="279" t="s">
        <v>29</v>
      </c>
      <c r="AV8" s="59"/>
      <c r="AW8" s="59"/>
      <c r="AX8" s="59"/>
      <c r="AY8" s="59"/>
      <c r="AZ8" s="611" t="s">
        <v>30</v>
      </c>
      <c r="BA8" s="611"/>
      <c r="BB8" s="611"/>
      <c r="BC8" s="611"/>
      <c r="BD8" s="611"/>
      <c r="BE8" s="611"/>
    </row>
    <row r="9" spans="21:57" ht="38.25" customHeight="1">
      <c r="U9" s="8"/>
      <c r="V9" s="8"/>
      <c r="Y9" s="420" t="s">
        <v>31</v>
      </c>
      <c r="Z9" s="412"/>
      <c r="AA9" s="412"/>
      <c r="AB9" s="412"/>
      <c r="AC9" s="412"/>
      <c r="AD9" s="60"/>
      <c r="AE9" s="612" t="s">
        <v>32</v>
      </c>
      <c r="AF9" s="612"/>
      <c r="AG9" s="612"/>
      <c r="AH9" s="612"/>
      <c r="AI9" s="612"/>
      <c r="AJ9" s="612"/>
      <c r="AK9" s="612"/>
      <c r="AL9" s="612"/>
      <c r="AM9" s="612"/>
      <c r="AN9" s="612"/>
      <c r="AO9" s="612"/>
      <c r="AP9" s="612"/>
      <c r="AQ9" s="612"/>
      <c r="AR9" s="612"/>
      <c r="AS9" s="612"/>
      <c r="AT9" s="9"/>
      <c r="AU9" s="62"/>
      <c r="AV9" s="58"/>
      <c r="AW9" s="58"/>
      <c r="AX9" s="58"/>
      <c r="AY9" s="58"/>
      <c r="AZ9" s="613"/>
      <c r="BA9" s="613"/>
      <c r="BB9" s="613"/>
      <c r="BC9" s="613"/>
      <c r="BD9" s="613"/>
      <c r="BE9" s="613"/>
    </row>
    <row r="10" spans="21:41" ht="18" customHeight="1" thickBot="1">
      <c r="U10" s="8"/>
      <c r="V10" s="8"/>
      <c r="W10" s="10"/>
      <c r="AA10" s="11"/>
      <c r="AB10" s="6"/>
      <c r="AC10" s="6"/>
      <c r="AK10" s="1"/>
      <c r="AL10" s="1"/>
      <c r="AM10" s="1"/>
      <c r="AN10" s="1"/>
      <c r="AO10" s="1"/>
    </row>
    <row r="11" spans="2:58" s="12" customFormat="1" ht="99.75" customHeight="1" thickBot="1">
      <c r="B11" s="428" t="s">
        <v>34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570" t="s">
        <v>35</v>
      </c>
      <c r="U11" s="571"/>
      <c r="V11" s="572"/>
      <c r="W11" s="432" t="s">
        <v>36</v>
      </c>
      <c r="X11" s="433"/>
      <c r="Y11" s="433"/>
      <c r="Z11" s="433"/>
      <c r="AA11" s="433"/>
      <c r="AB11" s="433"/>
      <c r="AC11" s="433"/>
      <c r="AD11" s="434"/>
      <c r="AE11" s="531" t="s">
        <v>37</v>
      </c>
      <c r="AF11" s="532"/>
      <c r="AG11" s="558" t="s">
        <v>40</v>
      </c>
      <c r="AH11" s="559"/>
      <c r="AI11" s="559"/>
      <c r="AJ11" s="559"/>
      <c r="AK11" s="559"/>
      <c r="AL11" s="559"/>
      <c r="AM11" s="559"/>
      <c r="AN11" s="559"/>
      <c r="AO11" s="520" t="s">
        <v>0</v>
      </c>
      <c r="AP11" s="523" t="s">
        <v>72</v>
      </c>
      <c r="AQ11" s="524"/>
      <c r="AR11" s="524"/>
      <c r="AS11" s="524"/>
      <c r="AT11" s="524"/>
      <c r="AU11" s="524"/>
      <c r="AV11" s="524"/>
      <c r="AW11" s="525"/>
      <c r="AX11" s="582" t="s">
        <v>125</v>
      </c>
      <c r="AY11" s="583"/>
      <c r="AZ11" s="583"/>
      <c r="BA11" s="583"/>
      <c r="BB11" s="583"/>
      <c r="BC11" s="583"/>
      <c r="BD11" s="583"/>
      <c r="BE11" s="584"/>
      <c r="BF11" s="93"/>
    </row>
    <row r="12" spans="2:58" s="12" customFormat="1" ht="33" customHeight="1">
      <c r="B12" s="42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573"/>
      <c r="U12" s="482"/>
      <c r="V12" s="574"/>
      <c r="W12" s="435"/>
      <c r="X12" s="436"/>
      <c r="Y12" s="436"/>
      <c r="Z12" s="436"/>
      <c r="AA12" s="436"/>
      <c r="AB12" s="436"/>
      <c r="AC12" s="436"/>
      <c r="AD12" s="437"/>
      <c r="AE12" s="533"/>
      <c r="AF12" s="534"/>
      <c r="AG12" s="560"/>
      <c r="AH12" s="561"/>
      <c r="AI12" s="561"/>
      <c r="AJ12" s="561"/>
      <c r="AK12" s="561"/>
      <c r="AL12" s="561"/>
      <c r="AM12" s="561"/>
      <c r="AN12" s="561"/>
      <c r="AO12" s="521"/>
      <c r="AP12" s="526"/>
      <c r="AQ12" s="527"/>
      <c r="AR12" s="527"/>
      <c r="AS12" s="527"/>
      <c r="AT12" s="527"/>
      <c r="AU12" s="527"/>
      <c r="AV12" s="527"/>
      <c r="AW12" s="528"/>
      <c r="AX12" s="549" t="s">
        <v>50</v>
      </c>
      <c r="AY12" s="550"/>
      <c r="AZ12" s="550"/>
      <c r="BA12" s="550"/>
      <c r="BB12" s="550"/>
      <c r="BC12" s="550"/>
      <c r="BD12" s="550"/>
      <c r="BE12" s="551"/>
      <c r="BF12" s="86"/>
    </row>
    <row r="13" spans="2:58" s="12" customFormat="1" ht="63" customHeight="1">
      <c r="B13" s="42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573"/>
      <c r="U13" s="482"/>
      <c r="V13" s="574"/>
      <c r="W13" s="435"/>
      <c r="X13" s="436"/>
      <c r="Y13" s="436"/>
      <c r="Z13" s="436"/>
      <c r="AA13" s="436"/>
      <c r="AB13" s="436"/>
      <c r="AC13" s="436"/>
      <c r="AD13" s="437"/>
      <c r="AE13" s="535"/>
      <c r="AF13" s="536"/>
      <c r="AG13" s="562"/>
      <c r="AH13" s="563"/>
      <c r="AI13" s="563"/>
      <c r="AJ13" s="563"/>
      <c r="AK13" s="563"/>
      <c r="AL13" s="563"/>
      <c r="AM13" s="563"/>
      <c r="AN13" s="563"/>
      <c r="AO13" s="521"/>
      <c r="AP13" s="526"/>
      <c r="AQ13" s="527"/>
      <c r="AR13" s="527"/>
      <c r="AS13" s="527"/>
      <c r="AT13" s="527"/>
      <c r="AU13" s="527"/>
      <c r="AV13" s="527"/>
      <c r="AW13" s="528"/>
      <c r="AX13" s="552" t="s">
        <v>119</v>
      </c>
      <c r="AY13" s="553"/>
      <c r="AZ13" s="553"/>
      <c r="BA13" s="553"/>
      <c r="BB13" s="553"/>
      <c r="BC13" s="553"/>
      <c r="BD13" s="553"/>
      <c r="BE13" s="554"/>
      <c r="BF13" s="94"/>
    </row>
    <row r="14" spans="2:57" s="12" customFormat="1" ht="30" customHeight="1" thickBot="1">
      <c r="B14" s="42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573"/>
      <c r="U14" s="482"/>
      <c r="V14" s="574"/>
      <c r="W14" s="435"/>
      <c r="X14" s="436"/>
      <c r="Y14" s="436"/>
      <c r="Z14" s="436"/>
      <c r="AA14" s="436"/>
      <c r="AB14" s="436"/>
      <c r="AC14" s="436"/>
      <c r="AD14" s="437"/>
      <c r="AE14" s="512" t="s">
        <v>38</v>
      </c>
      <c r="AF14" s="537" t="s">
        <v>39</v>
      </c>
      <c r="AG14" s="543" t="s">
        <v>41</v>
      </c>
      <c r="AH14" s="514" t="s">
        <v>42</v>
      </c>
      <c r="AI14" s="514"/>
      <c r="AJ14" s="514"/>
      <c r="AK14" s="514"/>
      <c r="AL14" s="514"/>
      <c r="AM14" s="514"/>
      <c r="AN14" s="515"/>
      <c r="AO14" s="521"/>
      <c r="AP14" s="564" t="s">
        <v>73</v>
      </c>
      <c r="AQ14" s="529" t="s">
        <v>74</v>
      </c>
      <c r="AR14" s="529" t="s">
        <v>75</v>
      </c>
      <c r="AS14" s="545" t="s">
        <v>76</v>
      </c>
      <c r="AT14" s="541" t="s">
        <v>77</v>
      </c>
      <c r="AU14" s="529" t="s">
        <v>78</v>
      </c>
      <c r="AV14" s="529" t="s">
        <v>79</v>
      </c>
      <c r="AW14" s="539" t="s">
        <v>80</v>
      </c>
      <c r="AX14" s="555" t="s">
        <v>52</v>
      </c>
      <c r="AY14" s="556"/>
      <c r="AZ14" s="556"/>
      <c r="BA14" s="556"/>
      <c r="BB14" s="555" t="s">
        <v>53</v>
      </c>
      <c r="BC14" s="556"/>
      <c r="BD14" s="556"/>
      <c r="BE14" s="557"/>
    </row>
    <row r="15" spans="2:63" s="14" customFormat="1" ht="30" customHeight="1">
      <c r="B15" s="429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573"/>
      <c r="U15" s="482"/>
      <c r="V15" s="574"/>
      <c r="W15" s="435"/>
      <c r="X15" s="436"/>
      <c r="Y15" s="436"/>
      <c r="Z15" s="436"/>
      <c r="AA15" s="436"/>
      <c r="AB15" s="436"/>
      <c r="AC15" s="436"/>
      <c r="AD15" s="437"/>
      <c r="AE15" s="513"/>
      <c r="AF15" s="538"/>
      <c r="AG15" s="543"/>
      <c r="AH15" s="522" t="s">
        <v>43</v>
      </c>
      <c r="AI15" s="522"/>
      <c r="AJ15" s="522" t="s">
        <v>44</v>
      </c>
      <c r="AK15" s="522"/>
      <c r="AL15" s="522" t="s">
        <v>45</v>
      </c>
      <c r="AM15" s="522"/>
      <c r="AN15" s="547" t="s">
        <v>46</v>
      </c>
      <c r="AO15" s="521"/>
      <c r="AP15" s="564"/>
      <c r="AQ15" s="529"/>
      <c r="AR15" s="529"/>
      <c r="AS15" s="545"/>
      <c r="AT15" s="541"/>
      <c r="AU15" s="529"/>
      <c r="AV15" s="529"/>
      <c r="AW15" s="539"/>
      <c r="AX15" s="518" t="s">
        <v>49</v>
      </c>
      <c r="AY15" s="519"/>
      <c r="AZ15" s="519"/>
      <c r="BA15" s="519"/>
      <c r="BB15" s="518" t="s">
        <v>51</v>
      </c>
      <c r="BC15" s="519"/>
      <c r="BD15" s="519"/>
      <c r="BE15" s="615"/>
      <c r="BK15" s="511"/>
    </row>
    <row r="16" spans="2:63" s="14" customFormat="1" ht="30" customHeight="1">
      <c r="B16" s="42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573"/>
      <c r="U16" s="482"/>
      <c r="V16" s="574"/>
      <c r="W16" s="435"/>
      <c r="X16" s="436"/>
      <c r="Y16" s="436"/>
      <c r="Z16" s="436"/>
      <c r="AA16" s="436"/>
      <c r="AB16" s="436"/>
      <c r="AC16" s="436"/>
      <c r="AD16" s="437"/>
      <c r="AE16" s="513"/>
      <c r="AF16" s="538"/>
      <c r="AG16" s="543"/>
      <c r="AH16" s="522"/>
      <c r="AI16" s="522"/>
      <c r="AJ16" s="522"/>
      <c r="AK16" s="522"/>
      <c r="AL16" s="522"/>
      <c r="AM16" s="522"/>
      <c r="AN16" s="547"/>
      <c r="AO16" s="521"/>
      <c r="AP16" s="564"/>
      <c r="AQ16" s="529"/>
      <c r="AR16" s="529"/>
      <c r="AS16" s="545"/>
      <c r="AT16" s="541"/>
      <c r="AU16" s="529"/>
      <c r="AV16" s="529"/>
      <c r="AW16" s="539"/>
      <c r="AX16" s="516" t="s">
        <v>41</v>
      </c>
      <c r="AY16" s="585" t="s">
        <v>42</v>
      </c>
      <c r="AZ16" s="585"/>
      <c r="BA16" s="586"/>
      <c r="BB16" s="516" t="s">
        <v>41</v>
      </c>
      <c r="BC16" s="585" t="s">
        <v>42</v>
      </c>
      <c r="BD16" s="585"/>
      <c r="BE16" s="586"/>
      <c r="BK16" s="511"/>
    </row>
    <row r="17" spans="2:63" s="14" customFormat="1" ht="155.25" customHeight="1" thickBot="1">
      <c r="B17" s="43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573"/>
      <c r="U17" s="482"/>
      <c r="V17" s="574"/>
      <c r="W17" s="435"/>
      <c r="X17" s="436"/>
      <c r="Y17" s="436"/>
      <c r="Z17" s="436"/>
      <c r="AA17" s="436"/>
      <c r="AB17" s="436"/>
      <c r="AC17" s="436"/>
      <c r="AD17" s="437"/>
      <c r="AE17" s="513"/>
      <c r="AF17" s="538"/>
      <c r="AG17" s="544"/>
      <c r="AH17" s="280" t="s">
        <v>47</v>
      </c>
      <c r="AI17" s="281" t="s">
        <v>48</v>
      </c>
      <c r="AJ17" s="280" t="s">
        <v>47</v>
      </c>
      <c r="AK17" s="281" t="s">
        <v>48</v>
      </c>
      <c r="AL17" s="280" t="s">
        <v>47</v>
      </c>
      <c r="AM17" s="281" t="s">
        <v>48</v>
      </c>
      <c r="AN17" s="548"/>
      <c r="AO17" s="521"/>
      <c r="AP17" s="565"/>
      <c r="AQ17" s="530"/>
      <c r="AR17" s="530"/>
      <c r="AS17" s="546"/>
      <c r="AT17" s="542"/>
      <c r="AU17" s="530"/>
      <c r="AV17" s="530"/>
      <c r="AW17" s="540"/>
      <c r="AX17" s="517"/>
      <c r="AY17" s="286" t="s">
        <v>43</v>
      </c>
      <c r="AZ17" s="286" t="s">
        <v>44</v>
      </c>
      <c r="BA17" s="287" t="s">
        <v>45</v>
      </c>
      <c r="BB17" s="517"/>
      <c r="BC17" s="286" t="s">
        <v>43</v>
      </c>
      <c r="BD17" s="286" t="s">
        <v>44</v>
      </c>
      <c r="BE17" s="287" t="s">
        <v>45</v>
      </c>
      <c r="BK17" s="511"/>
    </row>
    <row r="18" spans="2:57" s="17" customFormat="1" ht="42.75" customHeight="1" thickBot="1" thickTop="1">
      <c r="B18" s="148">
        <v>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579">
        <v>2</v>
      </c>
      <c r="U18" s="580"/>
      <c r="V18" s="581"/>
      <c r="W18" s="577">
        <v>3</v>
      </c>
      <c r="X18" s="578"/>
      <c r="Y18" s="578"/>
      <c r="Z18" s="578"/>
      <c r="AA18" s="578"/>
      <c r="AB18" s="578"/>
      <c r="AC18" s="578"/>
      <c r="AD18" s="578"/>
      <c r="AE18" s="131">
        <v>4</v>
      </c>
      <c r="AF18" s="132">
        <v>5</v>
      </c>
      <c r="AG18" s="133">
        <v>6</v>
      </c>
      <c r="AH18" s="284">
        <v>7</v>
      </c>
      <c r="AI18" s="283">
        <v>8</v>
      </c>
      <c r="AJ18" s="283">
        <v>9</v>
      </c>
      <c r="AK18" s="284">
        <v>10</v>
      </c>
      <c r="AL18" s="283">
        <v>11</v>
      </c>
      <c r="AM18" s="283">
        <v>12</v>
      </c>
      <c r="AN18" s="285">
        <v>13</v>
      </c>
      <c r="AO18" s="132">
        <v>14</v>
      </c>
      <c r="AP18" s="133">
        <v>15</v>
      </c>
      <c r="AQ18" s="284">
        <v>16</v>
      </c>
      <c r="AR18" s="283">
        <v>17</v>
      </c>
      <c r="AS18" s="132">
        <v>18</v>
      </c>
      <c r="AT18" s="282">
        <v>19</v>
      </c>
      <c r="AU18" s="283">
        <v>20</v>
      </c>
      <c r="AV18" s="283">
        <v>21</v>
      </c>
      <c r="AW18" s="285">
        <v>22</v>
      </c>
      <c r="AX18" s="133">
        <v>23</v>
      </c>
      <c r="AY18" s="283">
        <v>24</v>
      </c>
      <c r="AZ18" s="284">
        <v>25</v>
      </c>
      <c r="BA18" s="132">
        <v>26</v>
      </c>
      <c r="BB18" s="133">
        <v>27</v>
      </c>
      <c r="BC18" s="284">
        <v>28</v>
      </c>
      <c r="BD18" s="283">
        <v>29</v>
      </c>
      <c r="BE18" s="132">
        <v>30</v>
      </c>
    </row>
    <row r="19" spans="1:109" s="84" customFormat="1" ht="49.5" customHeight="1" thickBot="1">
      <c r="A19" s="17"/>
      <c r="B19" s="567" t="s">
        <v>54</v>
      </c>
      <c r="C19" s="568"/>
      <c r="D19" s="568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568"/>
      <c r="R19" s="568"/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  <c r="AE19" s="568"/>
      <c r="AF19" s="568"/>
      <c r="AG19" s="568"/>
      <c r="AH19" s="568"/>
      <c r="AI19" s="568"/>
      <c r="AJ19" s="568"/>
      <c r="AK19" s="568"/>
      <c r="AL19" s="568"/>
      <c r="AM19" s="568"/>
      <c r="AN19" s="568"/>
      <c r="AO19" s="568"/>
      <c r="AP19" s="568"/>
      <c r="AQ19" s="568"/>
      <c r="AR19" s="568"/>
      <c r="AS19" s="568"/>
      <c r="AT19" s="568"/>
      <c r="AU19" s="568"/>
      <c r="AV19" s="568"/>
      <c r="AW19" s="568"/>
      <c r="AX19" s="568"/>
      <c r="AY19" s="568"/>
      <c r="AZ19" s="568"/>
      <c r="BA19" s="568"/>
      <c r="BB19" s="568"/>
      <c r="BC19" s="568"/>
      <c r="BD19" s="568"/>
      <c r="BE19" s="569"/>
      <c r="BF19" s="17"/>
      <c r="BG19" s="17"/>
      <c r="BH19" s="17"/>
      <c r="BI19" s="511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85"/>
    </row>
    <row r="20" spans="2:61" s="17" customFormat="1" ht="49.5" customHeight="1" thickBot="1">
      <c r="B20" s="567" t="s">
        <v>55</v>
      </c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8"/>
      <c r="AJ20" s="568"/>
      <c r="AK20" s="568"/>
      <c r="AL20" s="568"/>
      <c r="AM20" s="568"/>
      <c r="AN20" s="568"/>
      <c r="AO20" s="568"/>
      <c r="AP20" s="568"/>
      <c r="AQ20" s="568"/>
      <c r="AR20" s="568"/>
      <c r="AS20" s="568"/>
      <c r="AT20" s="568"/>
      <c r="AU20" s="568"/>
      <c r="AV20" s="568"/>
      <c r="AW20" s="568"/>
      <c r="AX20" s="568"/>
      <c r="AY20" s="568"/>
      <c r="AZ20" s="568"/>
      <c r="BA20" s="568"/>
      <c r="BB20" s="568"/>
      <c r="BC20" s="568"/>
      <c r="BD20" s="568"/>
      <c r="BE20" s="569"/>
      <c r="BI20" s="511"/>
    </row>
    <row r="21" spans="2:61" s="18" customFormat="1" ht="112.5" customHeight="1">
      <c r="B21" s="149">
        <v>1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566" t="s">
        <v>56</v>
      </c>
      <c r="U21" s="566"/>
      <c r="V21" s="566"/>
      <c r="W21" s="576" t="s">
        <v>59</v>
      </c>
      <c r="X21" s="576"/>
      <c r="Y21" s="576"/>
      <c r="Z21" s="576"/>
      <c r="AA21" s="576"/>
      <c r="AB21" s="576"/>
      <c r="AC21" s="576"/>
      <c r="AD21" s="576"/>
      <c r="AE21" s="232">
        <v>1.5</v>
      </c>
      <c r="AF21" s="305">
        <v>45</v>
      </c>
      <c r="AG21" s="306">
        <v>18</v>
      </c>
      <c r="AH21" s="135"/>
      <c r="AI21" s="135"/>
      <c r="AJ21" s="135">
        <v>18</v>
      </c>
      <c r="AK21" s="135"/>
      <c r="AL21" s="136"/>
      <c r="AM21" s="136"/>
      <c r="AN21" s="136"/>
      <c r="AO21" s="225">
        <v>27</v>
      </c>
      <c r="AP21" s="127"/>
      <c r="AQ21" s="98">
        <v>7</v>
      </c>
      <c r="AR21" s="98"/>
      <c r="AS21" s="123"/>
      <c r="AT21" s="97"/>
      <c r="AU21" s="98"/>
      <c r="AV21" s="98"/>
      <c r="AW21" s="123"/>
      <c r="AX21" s="226">
        <v>2</v>
      </c>
      <c r="AY21" s="98"/>
      <c r="AZ21" s="98">
        <v>2</v>
      </c>
      <c r="BA21" s="99"/>
      <c r="BB21" s="70"/>
      <c r="BC21" s="71"/>
      <c r="BD21" s="71"/>
      <c r="BE21" s="104"/>
      <c r="BI21" s="511"/>
    </row>
    <row r="22" spans="2:61" s="18" customFormat="1" ht="49.5" customHeight="1">
      <c r="B22" s="291">
        <v>2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421" t="s">
        <v>57</v>
      </c>
      <c r="U22" s="422"/>
      <c r="V22" s="422"/>
      <c r="W22" s="665" t="s">
        <v>58</v>
      </c>
      <c r="X22" s="666"/>
      <c r="Y22" s="666"/>
      <c r="Z22" s="666"/>
      <c r="AA22" s="666"/>
      <c r="AB22" s="666"/>
      <c r="AC22" s="666"/>
      <c r="AD22" s="289"/>
      <c r="AE22" s="293">
        <v>2</v>
      </c>
      <c r="AF22" s="307">
        <v>60</v>
      </c>
      <c r="AG22" s="308">
        <v>36</v>
      </c>
      <c r="AH22" s="294">
        <v>18</v>
      </c>
      <c r="AI22" s="295"/>
      <c r="AJ22" s="295">
        <v>18</v>
      </c>
      <c r="AK22" s="295"/>
      <c r="AL22" s="296"/>
      <c r="AM22" s="296"/>
      <c r="AN22" s="296"/>
      <c r="AO22" s="297">
        <v>24</v>
      </c>
      <c r="AP22" s="74"/>
      <c r="AQ22" s="73">
        <v>7</v>
      </c>
      <c r="AR22" s="73"/>
      <c r="AS22" s="298"/>
      <c r="AT22" s="299"/>
      <c r="AU22" s="73"/>
      <c r="AV22" s="73"/>
      <c r="AW22" s="96"/>
      <c r="AX22" s="300">
        <v>2</v>
      </c>
      <c r="AY22" s="73">
        <v>1</v>
      </c>
      <c r="AZ22" s="73">
        <v>1</v>
      </c>
      <c r="BA22" s="96"/>
      <c r="BB22" s="75"/>
      <c r="BC22" s="76"/>
      <c r="BD22" s="76"/>
      <c r="BE22" s="105"/>
      <c r="BI22" s="139"/>
    </row>
    <row r="23" spans="2:61" s="18" customFormat="1" ht="49.5" customHeight="1" thickBot="1">
      <c r="B23" s="150">
        <v>3</v>
      </c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423" t="s">
        <v>60</v>
      </c>
      <c r="U23" s="424"/>
      <c r="V23" s="424"/>
      <c r="W23" s="664" t="s">
        <v>61</v>
      </c>
      <c r="X23" s="664"/>
      <c r="Y23" s="664"/>
      <c r="Z23" s="664"/>
      <c r="AA23" s="664"/>
      <c r="AB23" s="664"/>
      <c r="AC23" s="664"/>
      <c r="AD23" s="664"/>
      <c r="AE23" s="398">
        <v>4</v>
      </c>
      <c r="AF23" s="203">
        <v>120</v>
      </c>
      <c r="AG23" s="399">
        <v>72</v>
      </c>
      <c r="AH23" s="201">
        <v>36</v>
      </c>
      <c r="AI23" s="400"/>
      <c r="AJ23" s="400">
        <v>36</v>
      </c>
      <c r="AK23" s="400"/>
      <c r="AL23" s="401"/>
      <c r="AM23" s="401"/>
      <c r="AN23" s="401"/>
      <c r="AO23" s="204">
        <v>48</v>
      </c>
      <c r="AP23" s="128"/>
      <c r="AQ23" s="101">
        <v>7</v>
      </c>
      <c r="AR23" s="101"/>
      <c r="AS23" s="124"/>
      <c r="AT23" s="100"/>
      <c r="AU23" s="101"/>
      <c r="AV23" s="101"/>
      <c r="AW23" s="102"/>
      <c r="AX23" s="304">
        <v>4</v>
      </c>
      <c r="AY23" s="101">
        <v>2</v>
      </c>
      <c r="AZ23" s="101">
        <v>2</v>
      </c>
      <c r="BA23" s="102"/>
      <c r="BB23" s="106"/>
      <c r="BC23" s="107"/>
      <c r="BD23" s="107"/>
      <c r="BE23" s="109"/>
      <c r="BI23" s="139"/>
    </row>
    <row r="24" spans="2:57" s="18" customFormat="1" ht="67.5" customHeight="1" thickBot="1">
      <c r="B24" s="484" t="s">
        <v>62</v>
      </c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C24" s="485"/>
      <c r="AD24" s="486"/>
      <c r="AE24" s="361">
        <f>SUM(AE21:AE23)</f>
        <v>7.5</v>
      </c>
      <c r="AF24" s="362">
        <f>SUM(AF21:AF23)</f>
        <v>225</v>
      </c>
      <c r="AG24" s="361">
        <f>SUM(AG21:AG23)</f>
        <v>126</v>
      </c>
      <c r="AH24" s="363">
        <f>SUM(AH22:AH23)</f>
        <v>54</v>
      </c>
      <c r="AI24" s="363"/>
      <c r="AJ24" s="363">
        <f>SUM(AJ21:AJ23)</f>
        <v>72</v>
      </c>
      <c r="AK24" s="363"/>
      <c r="AL24" s="364"/>
      <c r="AM24" s="364"/>
      <c r="AN24" s="364"/>
      <c r="AO24" s="365">
        <f>SUM(AO21:AO23)</f>
        <v>99</v>
      </c>
      <c r="AP24" s="366"/>
      <c r="AQ24" s="367">
        <v>3</v>
      </c>
      <c r="AR24" s="367"/>
      <c r="AS24" s="368"/>
      <c r="AT24" s="366"/>
      <c r="AU24" s="367"/>
      <c r="AV24" s="367"/>
      <c r="AW24" s="369"/>
      <c r="AX24" s="370">
        <f>SUM(AX21:AX23)</f>
        <v>8</v>
      </c>
      <c r="AY24" s="367">
        <f>SUM(AY22:AY23)</f>
        <v>3</v>
      </c>
      <c r="AZ24" s="367">
        <f>SUM(AZ21:AZ23)</f>
        <v>5</v>
      </c>
      <c r="BA24" s="367"/>
      <c r="BB24" s="395"/>
      <c r="BC24" s="396"/>
      <c r="BD24" s="396"/>
      <c r="BE24" s="397"/>
    </row>
    <row r="25" spans="2:57" s="18" customFormat="1" ht="49.5" customHeight="1" thickBot="1">
      <c r="B25" s="667" t="s">
        <v>5</v>
      </c>
      <c r="C25" s="668"/>
      <c r="D25" s="668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668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9"/>
    </row>
    <row r="26" spans="2:57" s="18" customFormat="1" ht="49.5" customHeight="1">
      <c r="B26" s="149">
        <v>4</v>
      </c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508" t="s">
        <v>120</v>
      </c>
      <c r="U26" s="509"/>
      <c r="V26" s="510"/>
      <c r="W26" s="670" t="s">
        <v>32</v>
      </c>
      <c r="X26" s="671"/>
      <c r="Y26" s="671"/>
      <c r="Z26" s="671"/>
      <c r="AA26" s="671"/>
      <c r="AB26" s="671"/>
      <c r="AC26" s="671"/>
      <c r="AD26" s="672"/>
      <c r="AE26" s="228">
        <v>6</v>
      </c>
      <c r="AF26" s="309">
        <v>180</v>
      </c>
      <c r="AG26" s="310">
        <v>54</v>
      </c>
      <c r="AH26" s="229">
        <v>36</v>
      </c>
      <c r="AI26" s="302"/>
      <c r="AJ26" s="302"/>
      <c r="AK26" s="302"/>
      <c r="AL26" s="302">
        <v>18</v>
      </c>
      <c r="AM26" s="302"/>
      <c r="AN26" s="318"/>
      <c r="AO26" s="227">
        <v>126</v>
      </c>
      <c r="AP26" s="127">
        <v>7</v>
      </c>
      <c r="AQ26" s="98"/>
      <c r="AR26" s="98"/>
      <c r="AS26" s="99"/>
      <c r="AT26" s="97"/>
      <c r="AU26" s="98"/>
      <c r="AV26" s="98"/>
      <c r="AW26" s="123"/>
      <c r="AX26" s="226">
        <v>3</v>
      </c>
      <c r="AY26" s="98">
        <v>2</v>
      </c>
      <c r="AZ26" s="98"/>
      <c r="BA26" s="98">
        <v>1</v>
      </c>
      <c r="BB26" s="97"/>
      <c r="BC26" s="98"/>
      <c r="BD26" s="98"/>
      <c r="BE26" s="123"/>
    </row>
    <row r="27" spans="2:57" s="18" customFormat="1" ht="49.5" customHeight="1">
      <c r="B27" s="291">
        <v>5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592" t="s">
        <v>121</v>
      </c>
      <c r="U27" s="403"/>
      <c r="V27" s="404"/>
      <c r="W27" s="646" t="s">
        <v>32</v>
      </c>
      <c r="X27" s="647"/>
      <c r="Y27" s="647"/>
      <c r="Z27" s="647"/>
      <c r="AA27" s="647"/>
      <c r="AB27" s="648"/>
      <c r="AC27" s="649"/>
      <c r="AD27" s="267"/>
      <c r="AE27" s="266">
        <v>1</v>
      </c>
      <c r="AF27" s="311">
        <v>30</v>
      </c>
      <c r="AG27" s="312"/>
      <c r="AH27" s="233"/>
      <c r="AI27" s="72"/>
      <c r="AJ27" s="72"/>
      <c r="AK27" s="72"/>
      <c r="AL27" s="72"/>
      <c r="AM27" s="72"/>
      <c r="AN27" s="329"/>
      <c r="AO27" s="288">
        <v>30</v>
      </c>
      <c r="AP27" s="74"/>
      <c r="AQ27" s="73"/>
      <c r="AR27" s="73"/>
      <c r="AS27" s="96"/>
      <c r="AT27" s="299">
        <v>7</v>
      </c>
      <c r="AU27" s="73"/>
      <c r="AV27" s="73"/>
      <c r="AW27" s="298"/>
      <c r="AX27" s="300"/>
      <c r="AY27" s="73"/>
      <c r="AZ27" s="73"/>
      <c r="BA27" s="73"/>
      <c r="BB27" s="299"/>
      <c r="BC27" s="73"/>
      <c r="BD27" s="73"/>
      <c r="BE27" s="298"/>
    </row>
    <row r="28" spans="2:57" s="18" customFormat="1" ht="49.5" customHeight="1">
      <c r="B28" s="291">
        <v>6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402" t="s">
        <v>122</v>
      </c>
      <c r="U28" s="403"/>
      <c r="V28" s="404"/>
      <c r="W28" s="646" t="s">
        <v>32</v>
      </c>
      <c r="X28" s="647"/>
      <c r="Y28" s="647"/>
      <c r="Z28" s="647"/>
      <c r="AA28" s="647"/>
      <c r="AB28" s="648"/>
      <c r="AC28" s="649"/>
      <c r="AD28" s="267"/>
      <c r="AE28" s="266">
        <v>6</v>
      </c>
      <c r="AF28" s="311">
        <v>180</v>
      </c>
      <c r="AG28" s="312">
        <v>72</v>
      </c>
      <c r="AH28" s="233">
        <v>54</v>
      </c>
      <c r="AI28" s="72"/>
      <c r="AJ28" s="72"/>
      <c r="AK28" s="72"/>
      <c r="AL28" s="72">
        <v>18</v>
      </c>
      <c r="AM28" s="72"/>
      <c r="AN28" s="329"/>
      <c r="AO28" s="288">
        <v>108</v>
      </c>
      <c r="AP28" s="74">
        <v>7</v>
      </c>
      <c r="AQ28" s="73"/>
      <c r="AR28" s="73"/>
      <c r="AS28" s="96"/>
      <c r="AT28" s="299"/>
      <c r="AU28" s="73"/>
      <c r="AV28" s="73"/>
      <c r="AW28" s="298"/>
      <c r="AX28" s="300">
        <v>4</v>
      </c>
      <c r="AY28" s="73">
        <v>3</v>
      </c>
      <c r="AZ28" s="73"/>
      <c r="BA28" s="73">
        <v>1</v>
      </c>
      <c r="BB28" s="299"/>
      <c r="BC28" s="73"/>
      <c r="BD28" s="73"/>
      <c r="BE28" s="298"/>
    </row>
    <row r="29" spans="2:57" s="18" customFormat="1" ht="49.5" customHeight="1" thickBot="1">
      <c r="B29" s="150">
        <v>7</v>
      </c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405" t="s">
        <v>67</v>
      </c>
      <c r="U29" s="406"/>
      <c r="V29" s="407"/>
      <c r="W29" s="650" t="s">
        <v>32</v>
      </c>
      <c r="X29" s="651"/>
      <c r="Y29" s="651"/>
      <c r="Z29" s="651"/>
      <c r="AA29" s="651"/>
      <c r="AB29" s="652"/>
      <c r="AC29" s="653"/>
      <c r="AD29" s="238"/>
      <c r="AE29" s="230">
        <v>4.5</v>
      </c>
      <c r="AF29" s="313">
        <v>135</v>
      </c>
      <c r="AG29" s="314">
        <v>54</v>
      </c>
      <c r="AH29" s="231">
        <v>36</v>
      </c>
      <c r="AI29" s="122"/>
      <c r="AJ29" s="122"/>
      <c r="AK29" s="122"/>
      <c r="AL29" s="122">
        <v>18</v>
      </c>
      <c r="AM29" s="122"/>
      <c r="AN29" s="330"/>
      <c r="AO29" s="303">
        <v>81</v>
      </c>
      <c r="AP29" s="128"/>
      <c r="AQ29" s="101">
        <v>7</v>
      </c>
      <c r="AR29" s="101"/>
      <c r="AS29" s="102"/>
      <c r="AT29" s="100"/>
      <c r="AU29" s="101"/>
      <c r="AV29" s="101"/>
      <c r="AW29" s="124"/>
      <c r="AX29" s="304">
        <v>3</v>
      </c>
      <c r="AY29" s="101">
        <v>2</v>
      </c>
      <c r="AZ29" s="101"/>
      <c r="BA29" s="101">
        <v>1</v>
      </c>
      <c r="BB29" s="100"/>
      <c r="BC29" s="101"/>
      <c r="BD29" s="101"/>
      <c r="BE29" s="124"/>
    </row>
    <row r="30" spans="2:57" s="18" customFormat="1" ht="49.5" customHeight="1">
      <c r="B30" s="149">
        <v>8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619" t="s">
        <v>63</v>
      </c>
      <c r="U30" s="620"/>
      <c r="V30" s="621"/>
      <c r="W30" s="654" t="s">
        <v>32</v>
      </c>
      <c r="X30" s="655"/>
      <c r="Y30" s="655"/>
      <c r="Z30" s="655"/>
      <c r="AA30" s="655"/>
      <c r="AB30" s="656"/>
      <c r="AC30" s="657"/>
      <c r="AD30" s="301"/>
      <c r="AE30" s="228">
        <v>7.5</v>
      </c>
      <c r="AF30" s="309">
        <v>225</v>
      </c>
      <c r="AG30" s="310"/>
      <c r="AH30" s="302"/>
      <c r="AI30" s="302"/>
      <c r="AJ30" s="302"/>
      <c r="AK30" s="302"/>
      <c r="AL30" s="302"/>
      <c r="AM30" s="302"/>
      <c r="AN30" s="318"/>
      <c r="AO30" s="227">
        <v>225</v>
      </c>
      <c r="AP30" s="127"/>
      <c r="AQ30" s="98">
        <v>8</v>
      </c>
      <c r="AR30" s="98"/>
      <c r="AS30" s="99"/>
      <c r="AT30" s="97"/>
      <c r="AU30" s="98"/>
      <c r="AV30" s="98"/>
      <c r="AW30" s="123"/>
      <c r="AX30" s="97"/>
      <c r="AY30" s="98"/>
      <c r="AZ30" s="98"/>
      <c r="BA30" s="98"/>
      <c r="BB30" s="97"/>
      <c r="BC30" s="98"/>
      <c r="BD30" s="98"/>
      <c r="BE30" s="123"/>
    </row>
    <row r="31" spans="2:57" s="18" customFormat="1" ht="49.5" customHeight="1" thickBot="1">
      <c r="B31" s="150">
        <v>9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505" t="s">
        <v>64</v>
      </c>
      <c r="U31" s="506"/>
      <c r="V31" s="507"/>
      <c r="W31" s="658" t="s">
        <v>32</v>
      </c>
      <c r="X31" s="659"/>
      <c r="Y31" s="659"/>
      <c r="Z31" s="659"/>
      <c r="AA31" s="659"/>
      <c r="AB31" s="659"/>
      <c r="AC31" s="659"/>
      <c r="AD31" s="660"/>
      <c r="AE31" s="230">
        <v>6</v>
      </c>
      <c r="AF31" s="313">
        <v>180</v>
      </c>
      <c r="AG31" s="314"/>
      <c r="AH31" s="122"/>
      <c r="AI31" s="122"/>
      <c r="AJ31" s="122"/>
      <c r="AK31" s="122"/>
      <c r="AL31" s="122"/>
      <c r="AM31" s="122"/>
      <c r="AN31" s="330"/>
      <c r="AO31" s="303">
        <v>180</v>
      </c>
      <c r="AP31" s="128"/>
      <c r="AQ31" s="101"/>
      <c r="AR31" s="101"/>
      <c r="AS31" s="102"/>
      <c r="AT31" s="100"/>
      <c r="AU31" s="101"/>
      <c r="AV31" s="101"/>
      <c r="AW31" s="124"/>
      <c r="AX31" s="100"/>
      <c r="AY31" s="101"/>
      <c r="AZ31" s="101"/>
      <c r="BA31" s="101"/>
      <c r="BB31" s="100"/>
      <c r="BC31" s="101"/>
      <c r="BD31" s="101"/>
      <c r="BE31" s="124"/>
    </row>
    <row r="32" spans="2:67" s="19" customFormat="1" ht="49.5" customHeight="1" thickBot="1">
      <c r="B32" s="625" t="s">
        <v>65</v>
      </c>
      <c r="C32" s="626"/>
      <c r="D32" s="626"/>
      <c r="E32" s="626"/>
      <c r="F32" s="626"/>
      <c r="G32" s="626"/>
      <c r="H32" s="626"/>
      <c r="I32" s="626"/>
      <c r="J32" s="626"/>
      <c r="K32" s="626"/>
      <c r="L32" s="626"/>
      <c r="M32" s="626"/>
      <c r="N32" s="626"/>
      <c r="O32" s="626"/>
      <c r="P32" s="626"/>
      <c r="Q32" s="626"/>
      <c r="R32" s="626"/>
      <c r="S32" s="626"/>
      <c r="T32" s="626"/>
      <c r="U32" s="626"/>
      <c r="V32" s="626"/>
      <c r="W32" s="626"/>
      <c r="X32" s="626"/>
      <c r="Y32" s="626"/>
      <c r="Z32" s="626"/>
      <c r="AA32" s="626"/>
      <c r="AB32" s="626"/>
      <c r="AC32" s="626"/>
      <c r="AD32" s="627"/>
      <c r="AE32" s="213">
        <f>SUM(AE26:AE31)</f>
        <v>31</v>
      </c>
      <c r="AF32" s="315">
        <f>SUM(AF26:AF31)</f>
        <v>930</v>
      </c>
      <c r="AG32" s="213">
        <f>SUM(AG26:AG31)</f>
        <v>180</v>
      </c>
      <c r="AH32" s="214">
        <f>SUM(AH26:AI31)</f>
        <v>126</v>
      </c>
      <c r="AI32" s="214"/>
      <c r="AJ32" s="214"/>
      <c r="AK32" s="214"/>
      <c r="AL32" s="214">
        <f>SUM(AL26:AL30)</f>
        <v>54</v>
      </c>
      <c r="AM32" s="214"/>
      <c r="AN32" s="315"/>
      <c r="AO32" s="215">
        <f>SUM(AO26:AO31)</f>
        <v>750</v>
      </c>
      <c r="AP32" s="216">
        <v>2</v>
      </c>
      <c r="AQ32" s="217">
        <v>2</v>
      </c>
      <c r="AR32" s="217"/>
      <c r="AS32" s="218"/>
      <c r="AT32" s="219">
        <v>1</v>
      </c>
      <c r="AU32" s="220"/>
      <c r="AV32" s="220"/>
      <c r="AW32" s="221"/>
      <c r="AX32" s="216">
        <f>SUM(AX26:AX31)</f>
        <v>10</v>
      </c>
      <c r="AY32" s="217">
        <f>SUM(AY26:AY31)</f>
        <v>7</v>
      </c>
      <c r="AZ32" s="217"/>
      <c r="BA32" s="217">
        <f>SUM(BA26:BA31)</f>
        <v>3</v>
      </c>
      <c r="BB32" s="222"/>
      <c r="BC32" s="191"/>
      <c r="BD32" s="191"/>
      <c r="BE32" s="192"/>
      <c r="BO32" s="81"/>
    </row>
    <row r="33" spans="2:57" s="18" customFormat="1" ht="67.5" customHeight="1" thickBot="1">
      <c r="B33" s="625" t="s">
        <v>66</v>
      </c>
      <c r="C33" s="626"/>
      <c r="D33" s="626"/>
      <c r="E33" s="626"/>
      <c r="F33" s="626"/>
      <c r="G33" s="626"/>
      <c r="H33" s="626"/>
      <c r="I33" s="626"/>
      <c r="J33" s="626"/>
      <c r="K33" s="626"/>
      <c r="L33" s="626"/>
      <c r="M33" s="626"/>
      <c r="N33" s="626"/>
      <c r="O33" s="626"/>
      <c r="P33" s="626"/>
      <c r="Q33" s="626"/>
      <c r="R33" s="626"/>
      <c r="S33" s="626"/>
      <c r="T33" s="626"/>
      <c r="U33" s="626"/>
      <c r="V33" s="626"/>
      <c r="W33" s="626"/>
      <c r="X33" s="626"/>
      <c r="Y33" s="626"/>
      <c r="Z33" s="626"/>
      <c r="AA33" s="626"/>
      <c r="AB33" s="626"/>
      <c r="AC33" s="626"/>
      <c r="AD33" s="627"/>
      <c r="AE33" s="249">
        <f>SUM(AE24+AE32)</f>
        <v>38.5</v>
      </c>
      <c r="AF33" s="316">
        <f>SUM(AF24+AF32)</f>
        <v>1155</v>
      </c>
      <c r="AG33" s="317">
        <f>SUM(AG24+AG32)</f>
        <v>306</v>
      </c>
      <c r="AH33" s="331">
        <f>SUM(AH24+AH32)</f>
        <v>180</v>
      </c>
      <c r="AI33" s="331"/>
      <c r="AJ33" s="331">
        <f>SUM(AJ24)</f>
        <v>72</v>
      </c>
      <c r="AK33" s="331"/>
      <c r="AL33" s="331">
        <f>SUM(AL32)</f>
        <v>54</v>
      </c>
      <c r="AM33" s="331"/>
      <c r="AN33" s="316"/>
      <c r="AO33" s="250">
        <f>SUM(AO24+AO32)</f>
        <v>849</v>
      </c>
      <c r="AP33" s="251">
        <f>SUM(AP32)</f>
        <v>2</v>
      </c>
      <c r="AQ33" s="252">
        <f>SUM(AQ24+AQ32)</f>
        <v>5</v>
      </c>
      <c r="AR33" s="252"/>
      <c r="AS33" s="253"/>
      <c r="AT33" s="254">
        <v>1</v>
      </c>
      <c r="AU33" s="255"/>
      <c r="AV33" s="255"/>
      <c r="AW33" s="256"/>
      <c r="AX33" s="257">
        <f>SUM(AX24+AX32)</f>
        <v>18</v>
      </c>
      <c r="AY33" s="258">
        <v>10</v>
      </c>
      <c r="AZ33" s="258">
        <v>5</v>
      </c>
      <c r="BA33" s="258">
        <v>3</v>
      </c>
      <c r="BB33" s="259"/>
      <c r="BC33" s="260"/>
      <c r="BD33" s="260"/>
      <c r="BE33" s="223"/>
    </row>
    <row r="34" spans="2:57" s="18" customFormat="1" ht="49.5" customHeight="1" thickBot="1">
      <c r="B34" s="502" t="s">
        <v>70</v>
      </c>
      <c r="C34" s="503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503"/>
      <c r="T34" s="503"/>
      <c r="U34" s="503"/>
      <c r="V34" s="503"/>
      <c r="W34" s="503"/>
      <c r="X34" s="503"/>
      <c r="Y34" s="503"/>
      <c r="Z34" s="503"/>
      <c r="AA34" s="503"/>
      <c r="AB34" s="503"/>
      <c r="AC34" s="503"/>
      <c r="AD34" s="503"/>
      <c r="AE34" s="503"/>
      <c r="AF34" s="503"/>
      <c r="AG34" s="503"/>
      <c r="AH34" s="503"/>
      <c r="AI34" s="503"/>
      <c r="AJ34" s="503"/>
      <c r="AK34" s="503"/>
      <c r="AL34" s="503"/>
      <c r="AM34" s="503"/>
      <c r="AN34" s="503"/>
      <c r="AO34" s="503"/>
      <c r="AP34" s="503"/>
      <c r="AQ34" s="503"/>
      <c r="AR34" s="503"/>
      <c r="AS34" s="503"/>
      <c r="AT34" s="503"/>
      <c r="AU34" s="503"/>
      <c r="AV34" s="503"/>
      <c r="AW34" s="503"/>
      <c r="AX34" s="503"/>
      <c r="AY34" s="503"/>
      <c r="AZ34" s="503"/>
      <c r="BA34" s="503"/>
      <c r="BB34" s="503"/>
      <c r="BC34" s="503"/>
      <c r="BD34" s="503"/>
      <c r="BE34" s="504"/>
    </row>
    <row r="35" spans="2:74" s="18" customFormat="1" ht="49.5" customHeight="1" thickBot="1">
      <c r="B35" s="628" t="s">
        <v>71</v>
      </c>
      <c r="C35" s="629"/>
      <c r="D35" s="629"/>
      <c r="E35" s="629"/>
      <c r="F35" s="629"/>
      <c r="G35" s="629"/>
      <c r="H35" s="629"/>
      <c r="I35" s="629"/>
      <c r="J35" s="629"/>
      <c r="K35" s="629"/>
      <c r="L35" s="629"/>
      <c r="M35" s="629"/>
      <c r="N35" s="629"/>
      <c r="O35" s="629"/>
      <c r="P35" s="629"/>
      <c r="Q35" s="629"/>
      <c r="R35" s="629"/>
      <c r="S35" s="629"/>
      <c r="T35" s="629"/>
      <c r="U35" s="629"/>
      <c r="V35" s="629"/>
      <c r="W35" s="629"/>
      <c r="X35" s="629"/>
      <c r="Y35" s="629"/>
      <c r="Z35" s="629"/>
      <c r="AA35" s="629"/>
      <c r="AB35" s="629"/>
      <c r="AC35" s="629"/>
      <c r="AD35" s="629"/>
      <c r="AE35" s="629"/>
      <c r="AF35" s="629"/>
      <c r="AG35" s="629"/>
      <c r="AH35" s="629"/>
      <c r="AI35" s="629"/>
      <c r="AJ35" s="629"/>
      <c r="AK35" s="629"/>
      <c r="AL35" s="629"/>
      <c r="AM35" s="629"/>
      <c r="AN35" s="629"/>
      <c r="AO35" s="629"/>
      <c r="AP35" s="629"/>
      <c r="AQ35" s="629"/>
      <c r="AR35" s="629"/>
      <c r="AS35" s="629"/>
      <c r="AT35" s="629"/>
      <c r="AU35" s="629"/>
      <c r="AV35" s="629"/>
      <c r="AW35" s="629"/>
      <c r="AX35" s="629"/>
      <c r="AY35" s="629"/>
      <c r="AZ35" s="629"/>
      <c r="BA35" s="629"/>
      <c r="BB35" s="629"/>
      <c r="BC35" s="629"/>
      <c r="BD35" s="629"/>
      <c r="BE35" s="630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</row>
    <row r="36" spans="2:74" s="18" customFormat="1" ht="82.5" customHeight="1" thickBot="1">
      <c r="B36" s="332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631" t="s">
        <v>68</v>
      </c>
      <c r="U36" s="632"/>
      <c r="V36" s="633"/>
      <c r="W36" s="440" t="s">
        <v>69</v>
      </c>
      <c r="X36" s="441"/>
      <c r="Y36" s="441"/>
      <c r="Z36" s="441"/>
      <c r="AA36" s="442"/>
      <c r="AB36" s="333" t="s">
        <v>82</v>
      </c>
      <c r="AC36" s="333" t="s">
        <v>83</v>
      </c>
      <c r="AD36" s="334"/>
      <c r="AE36" s="335"/>
      <c r="AF36" s="336"/>
      <c r="AG36" s="337"/>
      <c r="AH36" s="338"/>
      <c r="AI36" s="338"/>
      <c r="AJ36" s="338"/>
      <c r="AK36" s="338"/>
      <c r="AL36" s="339"/>
      <c r="AM36" s="339"/>
      <c r="AN36" s="339"/>
      <c r="AO36" s="340"/>
      <c r="AP36" s="341"/>
      <c r="AQ36" s="342"/>
      <c r="AR36" s="342"/>
      <c r="AS36" s="343"/>
      <c r="AT36" s="341"/>
      <c r="AU36" s="342"/>
      <c r="AV36" s="342"/>
      <c r="AW36" s="344"/>
      <c r="AX36" s="342"/>
      <c r="AY36" s="342"/>
      <c r="AZ36" s="342"/>
      <c r="BA36" s="345"/>
      <c r="BB36" s="346"/>
      <c r="BC36" s="347"/>
      <c r="BD36" s="347"/>
      <c r="BE36" s="348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</row>
    <row r="37" spans="2:74" s="18" customFormat="1" ht="75" customHeight="1">
      <c r="B37" s="149">
        <v>10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637" t="s">
        <v>81</v>
      </c>
      <c r="U37" s="638"/>
      <c r="V37" s="639"/>
      <c r="W37" s="443" t="s">
        <v>32</v>
      </c>
      <c r="X37" s="444"/>
      <c r="Y37" s="444"/>
      <c r="Z37" s="444"/>
      <c r="AA37" s="444"/>
      <c r="AB37" s="268">
        <v>61</v>
      </c>
      <c r="AC37" s="268">
        <v>18</v>
      </c>
      <c r="AD37" s="138"/>
      <c r="AE37" s="349">
        <v>3</v>
      </c>
      <c r="AF37" s="305">
        <f>SUM(AE37)*30</f>
        <v>90</v>
      </c>
      <c r="AG37" s="349">
        <v>54</v>
      </c>
      <c r="AH37" s="350">
        <v>36</v>
      </c>
      <c r="AI37" s="350"/>
      <c r="AJ37" s="350"/>
      <c r="AK37" s="350"/>
      <c r="AL37" s="351">
        <v>18</v>
      </c>
      <c r="AM37" s="351"/>
      <c r="AN37" s="351"/>
      <c r="AO37" s="225">
        <v>36</v>
      </c>
      <c r="AP37" s="352">
        <v>7</v>
      </c>
      <c r="AQ37" s="353"/>
      <c r="AR37" s="353"/>
      <c r="AS37" s="354"/>
      <c r="AT37" s="355"/>
      <c r="AU37" s="353"/>
      <c r="AV37" s="353"/>
      <c r="AW37" s="354"/>
      <c r="AX37" s="355">
        <v>3</v>
      </c>
      <c r="AY37" s="353">
        <v>2</v>
      </c>
      <c r="AZ37" s="353"/>
      <c r="BA37" s="356">
        <v>1</v>
      </c>
      <c r="BB37" s="357"/>
      <c r="BC37" s="358"/>
      <c r="BD37" s="358"/>
      <c r="BE37" s="359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</row>
    <row r="38" spans="2:74" s="18" customFormat="1" ht="75" customHeight="1" thickBot="1">
      <c r="B38" s="150">
        <v>11</v>
      </c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622" t="s">
        <v>84</v>
      </c>
      <c r="U38" s="623"/>
      <c r="V38" s="624"/>
      <c r="W38" s="438" t="s">
        <v>32</v>
      </c>
      <c r="X38" s="439"/>
      <c r="Y38" s="439"/>
      <c r="Z38" s="439"/>
      <c r="AA38" s="439"/>
      <c r="AB38" s="269">
        <v>61</v>
      </c>
      <c r="AC38" s="269">
        <v>18</v>
      </c>
      <c r="AD38" s="199"/>
      <c r="AE38" s="200">
        <v>3</v>
      </c>
      <c r="AF38" s="203">
        <f>SUM(AE38)*30</f>
        <v>90</v>
      </c>
      <c r="AG38" s="200">
        <v>54</v>
      </c>
      <c r="AH38" s="201">
        <v>36</v>
      </c>
      <c r="AI38" s="201"/>
      <c r="AJ38" s="201"/>
      <c r="AK38" s="201"/>
      <c r="AL38" s="202">
        <v>18</v>
      </c>
      <c r="AM38" s="202"/>
      <c r="AN38" s="202"/>
      <c r="AO38" s="204">
        <v>36</v>
      </c>
      <c r="AP38" s="205"/>
      <c r="AQ38" s="206">
        <v>8</v>
      </c>
      <c r="AR38" s="206"/>
      <c r="AS38" s="207"/>
      <c r="AT38" s="209"/>
      <c r="AU38" s="206"/>
      <c r="AV38" s="206"/>
      <c r="AW38" s="207"/>
      <c r="AX38" s="209"/>
      <c r="AY38" s="206"/>
      <c r="AZ38" s="206"/>
      <c r="BA38" s="208"/>
      <c r="BB38" s="210">
        <v>6</v>
      </c>
      <c r="BC38" s="211">
        <v>4</v>
      </c>
      <c r="BD38" s="211"/>
      <c r="BE38" s="212">
        <v>2</v>
      </c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</row>
    <row r="39" spans="2:74" s="18" customFormat="1" ht="49.5" customHeight="1">
      <c r="B39" s="149">
        <v>12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634" t="s">
        <v>85</v>
      </c>
      <c r="U39" s="635"/>
      <c r="V39" s="636"/>
      <c r="W39" s="443" t="s">
        <v>32</v>
      </c>
      <c r="X39" s="444"/>
      <c r="Y39" s="444"/>
      <c r="Z39" s="444"/>
      <c r="AA39" s="444"/>
      <c r="AB39" s="268">
        <v>61</v>
      </c>
      <c r="AC39" s="270">
        <v>18</v>
      </c>
      <c r="AD39" s="138"/>
      <c r="AE39" s="349">
        <v>5</v>
      </c>
      <c r="AF39" s="305">
        <f>SUM(AE39)*30</f>
        <v>150</v>
      </c>
      <c r="AG39" s="349">
        <v>54</v>
      </c>
      <c r="AH39" s="350">
        <v>36</v>
      </c>
      <c r="AI39" s="350"/>
      <c r="AJ39" s="350"/>
      <c r="AK39" s="350"/>
      <c r="AL39" s="351">
        <v>18</v>
      </c>
      <c r="AM39" s="351"/>
      <c r="AN39" s="305"/>
      <c r="AO39" s="225">
        <v>96</v>
      </c>
      <c r="AP39" s="352">
        <v>8</v>
      </c>
      <c r="AQ39" s="353"/>
      <c r="AR39" s="353"/>
      <c r="AS39" s="354"/>
      <c r="AT39" s="352"/>
      <c r="AU39" s="353"/>
      <c r="AV39" s="353"/>
      <c r="AW39" s="356"/>
      <c r="AX39" s="355"/>
      <c r="AY39" s="353"/>
      <c r="AZ39" s="353"/>
      <c r="BA39" s="356"/>
      <c r="BB39" s="357">
        <v>6</v>
      </c>
      <c r="BC39" s="358">
        <v>4</v>
      </c>
      <c r="BD39" s="358"/>
      <c r="BE39" s="359">
        <v>2</v>
      </c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</row>
    <row r="40" spans="2:74" s="18" customFormat="1" ht="49.5" customHeight="1">
      <c r="B40" s="291">
        <v>13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661" t="s">
        <v>123</v>
      </c>
      <c r="U40" s="662"/>
      <c r="V40" s="663"/>
      <c r="W40" s="445" t="s">
        <v>32</v>
      </c>
      <c r="X40" s="446"/>
      <c r="Y40" s="446"/>
      <c r="Z40" s="446"/>
      <c r="AA40" s="446"/>
      <c r="AB40" s="271">
        <v>61</v>
      </c>
      <c r="AC40" s="272">
        <v>18</v>
      </c>
      <c r="AD40" s="140"/>
      <c r="AE40" s="375">
        <v>4</v>
      </c>
      <c r="AF40" s="307">
        <f>SUM(AE40)*30</f>
        <v>120</v>
      </c>
      <c r="AG40" s="375">
        <v>54</v>
      </c>
      <c r="AH40" s="294">
        <v>36</v>
      </c>
      <c r="AI40" s="294"/>
      <c r="AJ40" s="294"/>
      <c r="AK40" s="294"/>
      <c r="AL40" s="376">
        <v>18</v>
      </c>
      <c r="AM40" s="376"/>
      <c r="AN40" s="376"/>
      <c r="AO40" s="297">
        <v>66</v>
      </c>
      <c r="AP40" s="377"/>
      <c r="AQ40" s="378">
        <v>8</v>
      </c>
      <c r="AR40" s="378"/>
      <c r="AS40" s="379"/>
      <c r="AT40" s="380"/>
      <c r="AU40" s="378"/>
      <c r="AV40" s="378"/>
      <c r="AW40" s="379"/>
      <c r="AX40" s="380"/>
      <c r="AY40" s="378"/>
      <c r="AZ40" s="378"/>
      <c r="BA40" s="381"/>
      <c r="BB40" s="382">
        <v>6</v>
      </c>
      <c r="BC40" s="383">
        <v>4</v>
      </c>
      <c r="BD40" s="383"/>
      <c r="BE40" s="384">
        <v>2</v>
      </c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</row>
    <row r="41" spans="2:74" s="18" customFormat="1" ht="49.5" customHeight="1" thickBot="1">
      <c r="B41" s="150">
        <v>14</v>
      </c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587" t="s">
        <v>86</v>
      </c>
      <c r="U41" s="588"/>
      <c r="V41" s="589"/>
      <c r="W41" s="438" t="s">
        <v>32</v>
      </c>
      <c r="X41" s="439"/>
      <c r="Y41" s="439"/>
      <c r="Z41" s="439"/>
      <c r="AA41" s="439"/>
      <c r="AB41" s="269">
        <v>61</v>
      </c>
      <c r="AC41" s="269">
        <v>18</v>
      </c>
      <c r="AD41" s="199"/>
      <c r="AE41" s="200">
        <v>4</v>
      </c>
      <c r="AF41" s="203">
        <f>SUM(AE41)*30</f>
        <v>120</v>
      </c>
      <c r="AG41" s="200">
        <v>54</v>
      </c>
      <c r="AH41" s="201">
        <v>36</v>
      </c>
      <c r="AI41" s="201"/>
      <c r="AJ41" s="201"/>
      <c r="AK41" s="201"/>
      <c r="AL41" s="202">
        <v>18</v>
      </c>
      <c r="AM41" s="202"/>
      <c r="AN41" s="203"/>
      <c r="AO41" s="204">
        <v>66</v>
      </c>
      <c r="AP41" s="205">
        <v>8</v>
      </c>
      <c r="AQ41" s="206"/>
      <c r="AR41" s="206"/>
      <c r="AS41" s="207"/>
      <c r="AT41" s="205"/>
      <c r="AU41" s="206"/>
      <c r="AV41" s="206"/>
      <c r="AW41" s="208"/>
      <c r="AX41" s="209"/>
      <c r="AY41" s="206"/>
      <c r="AZ41" s="206"/>
      <c r="BA41" s="208"/>
      <c r="BB41" s="210">
        <v>6</v>
      </c>
      <c r="BC41" s="211">
        <v>4</v>
      </c>
      <c r="BD41" s="211"/>
      <c r="BE41" s="212">
        <v>2</v>
      </c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</row>
    <row r="42" spans="2:58" s="18" customFormat="1" ht="49.5" customHeight="1" thickBot="1">
      <c r="B42" s="151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499" t="s">
        <v>87</v>
      </c>
      <c r="U42" s="500"/>
      <c r="V42" s="500"/>
      <c r="W42" s="500"/>
      <c r="X42" s="500"/>
      <c r="Y42" s="500"/>
      <c r="Z42" s="500"/>
      <c r="AA42" s="500"/>
      <c r="AB42" s="500"/>
      <c r="AC42" s="501"/>
      <c r="AD42" s="360"/>
      <c r="AE42" s="361">
        <f>SUM(AE37:AE41)</f>
        <v>19</v>
      </c>
      <c r="AF42" s="362">
        <f>SUM(AF37:AF41)</f>
        <v>570</v>
      </c>
      <c r="AG42" s="361">
        <f>SUM(AG37:AG41)</f>
        <v>270</v>
      </c>
      <c r="AH42" s="363">
        <f>SUM(AH37:AH41)</f>
        <v>180</v>
      </c>
      <c r="AI42" s="363"/>
      <c r="AJ42" s="363"/>
      <c r="AK42" s="363"/>
      <c r="AL42" s="364">
        <f>SUM(AL37:AL41)</f>
        <v>90</v>
      </c>
      <c r="AM42" s="364"/>
      <c r="AN42" s="362"/>
      <c r="AO42" s="365">
        <f>SUM(AO37:AO41)</f>
        <v>300</v>
      </c>
      <c r="AP42" s="366">
        <v>3</v>
      </c>
      <c r="AQ42" s="367">
        <v>2</v>
      </c>
      <c r="AR42" s="367"/>
      <c r="AS42" s="368"/>
      <c r="AT42" s="366"/>
      <c r="AU42" s="367"/>
      <c r="AV42" s="367"/>
      <c r="AW42" s="369"/>
      <c r="AX42" s="370">
        <f>SUM(AX37:AX41)</f>
        <v>3</v>
      </c>
      <c r="AY42" s="367">
        <f>SUM(AY37:AY41)</f>
        <v>2</v>
      </c>
      <c r="AZ42" s="367"/>
      <c r="BA42" s="369">
        <f>SUM(BA37:BA41)</f>
        <v>1</v>
      </c>
      <c r="BB42" s="371">
        <f>SUM(BB38:BB41)</f>
        <v>24</v>
      </c>
      <c r="BC42" s="372">
        <f>SUM(BC38:BC41)</f>
        <v>16</v>
      </c>
      <c r="BD42" s="373"/>
      <c r="BE42" s="374">
        <f>SUM(BE38:BE41)</f>
        <v>8</v>
      </c>
      <c r="BF42" s="33"/>
    </row>
    <row r="43" spans="2:57" s="18" customFormat="1" ht="49.5" customHeight="1" thickBot="1">
      <c r="B43" s="676" t="s">
        <v>88</v>
      </c>
      <c r="C43" s="677"/>
      <c r="D43" s="677"/>
      <c r="E43" s="677"/>
      <c r="F43" s="677"/>
      <c r="G43" s="677"/>
      <c r="H43" s="677"/>
      <c r="I43" s="677"/>
      <c r="J43" s="677"/>
      <c r="K43" s="677"/>
      <c r="L43" s="677"/>
      <c r="M43" s="677"/>
      <c r="N43" s="677"/>
      <c r="O43" s="677"/>
      <c r="P43" s="677"/>
      <c r="Q43" s="677"/>
      <c r="R43" s="677"/>
      <c r="S43" s="677"/>
      <c r="T43" s="677"/>
      <c r="U43" s="677"/>
      <c r="V43" s="677"/>
      <c r="W43" s="677"/>
      <c r="X43" s="677"/>
      <c r="Y43" s="677"/>
      <c r="Z43" s="677"/>
      <c r="AA43" s="677"/>
      <c r="AB43" s="677"/>
      <c r="AC43" s="677"/>
      <c r="AD43" s="678"/>
      <c r="AE43" s="125"/>
      <c r="AF43" s="318"/>
      <c r="AG43" s="310"/>
      <c r="AH43" s="65"/>
      <c r="AI43" s="65"/>
      <c r="AJ43" s="65"/>
      <c r="AK43" s="65"/>
      <c r="AL43" s="66"/>
      <c r="AM43" s="66"/>
      <c r="AN43" s="126"/>
      <c r="AO43" s="130"/>
      <c r="AP43" s="69"/>
      <c r="AQ43" s="67"/>
      <c r="AR43" s="67"/>
      <c r="AS43" s="68"/>
      <c r="AT43" s="69"/>
      <c r="AU43" s="67"/>
      <c r="AV43" s="67"/>
      <c r="AW43" s="95"/>
      <c r="AX43" s="111"/>
      <c r="AY43" s="83"/>
      <c r="AZ43" s="83"/>
      <c r="BA43" s="110"/>
      <c r="BB43" s="141"/>
      <c r="BC43" s="142"/>
      <c r="BD43" s="143"/>
      <c r="BE43" s="224"/>
    </row>
    <row r="44" spans="2:57" s="18" customFormat="1" ht="72.75" customHeight="1" thickBot="1">
      <c r="B44" s="673" t="s">
        <v>89</v>
      </c>
      <c r="C44" s="674"/>
      <c r="D44" s="674"/>
      <c r="E44" s="674"/>
      <c r="F44" s="674"/>
      <c r="G44" s="674"/>
      <c r="H44" s="674"/>
      <c r="I44" s="674"/>
      <c r="J44" s="674"/>
      <c r="K44" s="674"/>
      <c r="L44" s="674"/>
      <c r="M44" s="674"/>
      <c r="N44" s="674"/>
      <c r="O44" s="674"/>
      <c r="P44" s="674"/>
      <c r="Q44" s="674"/>
      <c r="R44" s="674"/>
      <c r="S44" s="674"/>
      <c r="T44" s="674"/>
      <c r="U44" s="674"/>
      <c r="V44" s="674"/>
      <c r="W44" s="674"/>
      <c r="X44" s="674"/>
      <c r="Y44" s="674"/>
      <c r="Z44" s="674"/>
      <c r="AA44" s="674"/>
      <c r="AB44" s="674"/>
      <c r="AC44" s="674"/>
      <c r="AD44" s="675"/>
      <c r="AE44" s="240">
        <f>SUM(AE33+AE42)</f>
        <v>57.5</v>
      </c>
      <c r="AF44" s="243">
        <f>SUM(AF33+AF42)</f>
        <v>1725</v>
      </c>
      <c r="AG44" s="240">
        <f>SUM(AG33+AG42)</f>
        <v>576</v>
      </c>
      <c r="AH44" s="241">
        <f>SUM(AH33+AH42)</f>
        <v>360</v>
      </c>
      <c r="AI44" s="241"/>
      <c r="AJ44" s="241">
        <f>SUM(AJ33)</f>
        <v>72</v>
      </c>
      <c r="AK44" s="241"/>
      <c r="AL44" s="242">
        <f>SUM(AL33+AL42)</f>
        <v>144</v>
      </c>
      <c r="AM44" s="242"/>
      <c r="AN44" s="243"/>
      <c r="AO44" s="244">
        <f>SUM(AO33+AO42)</f>
        <v>1149</v>
      </c>
      <c r="AP44" s="245">
        <v>5</v>
      </c>
      <c r="AQ44" s="241">
        <v>7</v>
      </c>
      <c r="AR44" s="241"/>
      <c r="AS44" s="243"/>
      <c r="AT44" s="245">
        <v>1</v>
      </c>
      <c r="AU44" s="241"/>
      <c r="AV44" s="241"/>
      <c r="AW44" s="242"/>
      <c r="AX44" s="240">
        <f>SUM(AX33+AX42)</f>
        <v>21</v>
      </c>
      <c r="AY44" s="241">
        <v>12</v>
      </c>
      <c r="AZ44" s="241">
        <v>5</v>
      </c>
      <c r="BA44" s="242">
        <v>4</v>
      </c>
      <c r="BB44" s="246">
        <f>SUM(BB42)</f>
        <v>24</v>
      </c>
      <c r="BC44" s="247">
        <f>SUM(BC42)</f>
        <v>16</v>
      </c>
      <c r="BD44" s="248"/>
      <c r="BE44" s="239">
        <f>SUM(BE42)</f>
        <v>8</v>
      </c>
    </row>
    <row r="45" spans="2:57" s="18" customFormat="1" ht="39.75" customHeight="1">
      <c r="B45" s="447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452"/>
      <c r="V45" s="452"/>
      <c r="W45" s="21"/>
      <c r="X45" s="21"/>
      <c r="Y45" s="22"/>
      <c r="Z45" s="22"/>
      <c r="AA45" s="82"/>
      <c r="AB45" s="487" t="s">
        <v>93</v>
      </c>
      <c r="AC45" s="488"/>
      <c r="AD45" s="489"/>
      <c r="AE45" s="496" t="s">
        <v>73</v>
      </c>
      <c r="AF45" s="497"/>
      <c r="AG45" s="497"/>
      <c r="AH45" s="497"/>
      <c r="AI45" s="497"/>
      <c r="AJ45" s="497"/>
      <c r="AK45" s="497"/>
      <c r="AL45" s="497"/>
      <c r="AM45" s="497"/>
      <c r="AN45" s="497"/>
      <c r="AO45" s="498"/>
      <c r="AP45" s="113">
        <v>5</v>
      </c>
      <c r="AQ45" s="114"/>
      <c r="AR45" s="114"/>
      <c r="AS45" s="120"/>
      <c r="AT45" s="113"/>
      <c r="AU45" s="114"/>
      <c r="AV45" s="114"/>
      <c r="AW45" s="120"/>
      <c r="AX45" s="113">
        <v>3</v>
      </c>
      <c r="AY45" s="114"/>
      <c r="AZ45" s="114"/>
      <c r="BA45" s="115"/>
      <c r="BB45" s="234">
        <v>2</v>
      </c>
      <c r="BC45" s="235"/>
      <c r="BD45" s="103"/>
      <c r="BE45" s="104"/>
    </row>
    <row r="46" spans="2:57" s="18" customFormat="1" ht="39.75" customHeight="1">
      <c r="B46" s="44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49" t="s">
        <v>90</v>
      </c>
      <c r="U46" s="23"/>
      <c r="V46" s="263"/>
      <c r="W46" s="261"/>
      <c r="X46" s="261"/>
      <c r="Y46" s="261"/>
      <c r="Z46" s="261"/>
      <c r="AA46" s="262"/>
      <c r="AB46" s="490"/>
      <c r="AC46" s="491"/>
      <c r="AD46" s="492"/>
      <c r="AE46" s="470" t="s">
        <v>94</v>
      </c>
      <c r="AF46" s="471"/>
      <c r="AG46" s="471"/>
      <c r="AH46" s="471"/>
      <c r="AI46" s="471"/>
      <c r="AJ46" s="471"/>
      <c r="AK46" s="471"/>
      <c r="AL46" s="471"/>
      <c r="AM46" s="471"/>
      <c r="AN46" s="471"/>
      <c r="AO46" s="472"/>
      <c r="AP46" s="116"/>
      <c r="AQ46" s="78">
        <v>7</v>
      </c>
      <c r="AR46" s="78"/>
      <c r="AS46" s="79"/>
      <c r="AT46" s="116"/>
      <c r="AU46" s="78"/>
      <c r="AV46" s="78"/>
      <c r="AW46" s="79"/>
      <c r="AX46" s="116">
        <v>4</v>
      </c>
      <c r="AY46" s="78"/>
      <c r="AZ46" s="78"/>
      <c r="BA46" s="112"/>
      <c r="BB46" s="236">
        <v>3</v>
      </c>
      <c r="BC46" s="237"/>
      <c r="BD46" s="26"/>
      <c r="BE46" s="105"/>
    </row>
    <row r="47" spans="2:57" s="18" customFormat="1" ht="39.75" customHeight="1">
      <c r="B47" s="44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144" t="s">
        <v>91</v>
      </c>
      <c r="U47" s="144"/>
      <c r="V47" s="261"/>
      <c r="W47" s="261"/>
      <c r="X47" s="261"/>
      <c r="Y47" s="261"/>
      <c r="Z47" s="261"/>
      <c r="AA47" s="262"/>
      <c r="AB47" s="490"/>
      <c r="AC47" s="491"/>
      <c r="AD47" s="492"/>
      <c r="AE47" s="470" t="s">
        <v>75</v>
      </c>
      <c r="AF47" s="471"/>
      <c r="AG47" s="471"/>
      <c r="AH47" s="471"/>
      <c r="AI47" s="471"/>
      <c r="AJ47" s="471"/>
      <c r="AK47" s="471"/>
      <c r="AL47" s="471"/>
      <c r="AM47" s="471"/>
      <c r="AN47" s="471"/>
      <c r="AO47" s="472"/>
      <c r="AP47" s="116"/>
      <c r="AQ47" s="78"/>
      <c r="AR47" s="78"/>
      <c r="AS47" s="79"/>
      <c r="AT47" s="116"/>
      <c r="AU47" s="78"/>
      <c r="AV47" s="78"/>
      <c r="AW47" s="79"/>
      <c r="AX47" s="116"/>
      <c r="AY47" s="78"/>
      <c r="AZ47" s="78"/>
      <c r="BA47" s="112"/>
      <c r="BB47" s="75"/>
      <c r="BC47" s="76"/>
      <c r="BD47" s="26"/>
      <c r="BE47" s="105"/>
    </row>
    <row r="48" spans="2:57" s="18" customFormat="1" ht="39.75" customHeight="1">
      <c r="B48" s="44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44" t="s">
        <v>92</v>
      </c>
      <c r="U48" s="144"/>
      <c r="V48" s="261"/>
      <c r="W48" s="261"/>
      <c r="X48" s="261"/>
      <c r="Y48" s="261"/>
      <c r="Z48" s="261"/>
      <c r="AA48" s="262"/>
      <c r="AB48" s="490"/>
      <c r="AC48" s="491"/>
      <c r="AD48" s="492"/>
      <c r="AE48" s="470" t="s">
        <v>76</v>
      </c>
      <c r="AF48" s="471"/>
      <c r="AG48" s="471"/>
      <c r="AH48" s="471"/>
      <c r="AI48" s="471"/>
      <c r="AJ48" s="471"/>
      <c r="AK48" s="471"/>
      <c r="AL48" s="471"/>
      <c r="AM48" s="471"/>
      <c r="AN48" s="471"/>
      <c r="AO48" s="472"/>
      <c r="AP48" s="116"/>
      <c r="AQ48" s="78"/>
      <c r="AR48" s="78"/>
      <c r="AS48" s="79"/>
      <c r="AT48" s="116"/>
      <c r="AU48" s="78"/>
      <c r="AV48" s="78"/>
      <c r="AW48" s="79"/>
      <c r="AX48" s="116"/>
      <c r="AY48" s="78"/>
      <c r="AZ48" s="78"/>
      <c r="BA48" s="112"/>
      <c r="BB48" s="75"/>
      <c r="BC48" s="76"/>
      <c r="BD48" s="26"/>
      <c r="BE48" s="105"/>
    </row>
    <row r="49" spans="2:57" s="18" customFormat="1" ht="39.75" customHeight="1">
      <c r="B49" s="44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146"/>
      <c r="U49" s="147"/>
      <c r="V49" s="145"/>
      <c r="W49" s="21"/>
      <c r="X49" s="21"/>
      <c r="Y49" s="24"/>
      <c r="Z49" s="24"/>
      <c r="AA49" s="24"/>
      <c r="AB49" s="490"/>
      <c r="AC49" s="491"/>
      <c r="AD49" s="492"/>
      <c r="AE49" s="470" t="s">
        <v>77</v>
      </c>
      <c r="AF49" s="471"/>
      <c r="AG49" s="471"/>
      <c r="AH49" s="471"/>
      <c r="AI49" s="471"/>
      <c r="AJ49" s="471"/>
      <c r="AK49" s="471"/>
      <c r="AL49" s="471"/>
      <c r="AM49" s="471"/>
      <c r="AN49" s="471"/>
      <c r="AO49" s="472"/>
      <c r="AP49" s="116"/>
      <c r="AQ49" s="78"/>
      <c r="AR49" s="78"/>
      <c r="AS49" s="79"/>
      <c r="AT49" s="116">
        <v>1</v>
      </c>
      <c r="AU49" s="78"/>
      <c r="AV49" s="78"/>
      <c r="AW49" s="79"/>
      <c r="AX49" s="116">
        <v>1</v>
      </c>
      <c r="AY49" s="78"/>
      <c r="AZ49" s="78"/>
      <c r="BA49" s="112"/>
      <c r="BB49" s="75"/>
      <c r="BC49" s="76"/>
      <c r="BD49" s="26"/>
      <c r="BE49" s="105"/>
    </row>
    <row r="50" spans="2:57" s="18" customFormat="1" ht="39.75" customHeight="1">
      <c r="B50" s="448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479"/>
      <c r="U50" s="479"/>
      <c r="V50" s="479"/>
      <c r="W50" s="21"/>
      <c r="X50" s="21"/>
      <c r="Y50" s="22"/>
      <c r="Z50" s="22"/>
      <c r="AA50" s="22"/>
      <c r="AB50" s="490"/>
      <c r="AC50" s="491"/>
      <c r="AD50" s="492"/>
      <c r="AE50" s="470" t="s">
        <v>78</v>
      </c>
      <c r="AF50" s="471"/>
      <c r="AG50" s="471"/>
      <c r="AH50" s="471"/>
      <c r="AI50" s="471"/>
      <c r="AJ50" s="471"/>
      <c r="AK50" s="471"/>
      <c r="AL50" s="471"/>
      <c r="AM50" s="471"/>
      <c r="AN50" s="471"/>
      <c r="AO50" s="472"/>
      <c r="AP50" s="116"/>
      <c r="AQ50" s="78"/>
      <c r="AR50" s="78"/>
      <c r="AS50" s="79"/>
      <c r="AT50" s="116"/>
      <c r="AU50" s="78"/>
      <c r="AV50" s="78"/>
      <c r="AW50" s="79"/>
      <c r="AX50" s="116"/>
      <c r="AY50" s="78"/>
      <c r="AZ50" s="78"/>
      <c r="BA50" s="112"/>
      <c r="BB50" s="75"/>
      <c r="BC50" s="76"/>
      <c r="BD50" s="26"/>
      <c r="BE50" s="105"/>
    </row>
    <row r="51" spans="2:57" s="18" customFormat="1" ht="32.25" customHeight="1">
      <c r="B51" s="448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76"/>
      <c r="U51" s="476"/>
      <c r="V51" s="476"/>
      <c r="W51" s="476"/>
      <c r="X51" s="476"/>
      <c r="Y51" s="22"/>
      <c r="Z51" s="22"/>
      <c r="AA51" s="22"/>
      <c r="AB51" s="490"/>
      <c r="AC51" s="491"/>
      <c r="AD51" s="492"/>
      <c r="AE51" s="470" t="s">
        <v>79</v>
      </c>
      <c r="AF51" s="471"/>
      <c r="AG51" s="471"/>
      <c r="AH51" s="471"/>
      <c r="AI51" s="471"/>
      <c r="AJ51" s="471"/>
      <c r="AK51" s="471"/>
      <c r="AL51" s="471"/>
      <c r="AM51" s="471"/>
      <c r="AN51" s="471"/>
      <c r="AO51" s="472"/>
      <c r="AP51" s="116"/>
      <c r="AQ51" s="78"/>
      <c r="AR51" s="78"/>
      <c r="AS51" s="79"/>
      <c r="AT51" s="116"/>
      <c r="AU51" s="78"/>
      <c r="AV51" s="78"/>
      <c r="AW51" s="79"/>
      <c r="AX51" s="116"/>
      <c r="AY51" s="78"/>
      <c r="AZ51" s="78"/>
      <c r="BA51" s="112"/>
      <c r="BB51" s="75"/>
      <c r="BC51" s="76"/>
      <c r="BD51" s="26"/>
      <c r="BE51" s="105"/>
    </row>
    <row r="52" spans="2:57" s="18" customFormat="1" ht="39.75" customHeight="1" thickBot="1">
      <c r="B52" s="448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476"/>
      <c r="U52" s="476"/>
      <c r="V52" s="476"/>
      <c r="W52" s="476"/>
      <c r="X52" s="476"/>
      <c r="Y52" s="22"/>
      <c r="Z52" s="22"/>
      <c r="AA52" s="22"/>
      <c r="AB52" s="493"/>
      <c r="AC52" s="494"/>
      <c r="AD52" s="495"/>
      <c r="AE52" s="640" t="s">
        <v>80</v>
      </c>
      <c r="AF52" s="641"/>
      <c r="AG52" s="641"/>
      <c r="AH52" s="641"/>
      <c r="AI52" s="641"/>
      <c r="AJ52" s="641"/>
      <c r="AK52" s="641"/>
      <c r="AL52" s="641"/>
      <c r="AM52" s="641"/>
      <c r="AN52" s="641"/>
      <c r="AO52" s="642"/>
      <c r="AP52" s="117"/>
      <c r="AQ52" s="118"/>
      <c r="AR52" s="118"/>
      <c r="AS52" s="121"/>
      <c r="AT52" s="117"/>
      <c r="AU52" s="118"/>
      <c r="AV52" s="118"/>
      <c r="AW52" s="121"/>
      <c r="AX52" s="117"/>
      <c r="AY52" s="118"/>
      <c r="AZ52" s="118"/>
      <c r="BA52" s="119"/>
      <c r="BB52" s="106"/>
      <c r="BC52" s="107"/>
      <c r="BD52" s="108"/>
      <c r="BE52" s="109"/>
    </row>
    <row r="53" spans="23:41" s="89" customFormat="1" ht="33.75" customHeight="1">
      <c r="W53" s="153"/>
      <c r="X53" s="153"/>
      <c r="Y53" s="153"/>
      <c r="Z53" s="153"/>
      <c r="AA53" s="153"/>
      <c r="AB53" s="153"/>
      <c r="AC53" s="153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</row>
    <row r="54" spans="2:51" s="89" customFormat="1" ht="36.75" customHeight="1" thickBot="1">
      <c r="B54" s="457" t="s">
        <v>105</v>
      </c>
      <c r="C54" s="457"/>
      <c r="D54" s="457"/>
      <c r="E54" s="457"/>
      <c r="F54" s="457"/>
      <c r="G54" s="457"/>
      <c r="H54" s="457"/>
      <c r="I54" s="457"/>
      <c r="J54" s="457"/>
      <c r="K54" s="457"/>
      <c r="L54" s="457"/>
      <c r="M54" s="457"/>
      <c r="N54" s="457"/>
      <c r="O54" s="457"/>
      <c r="P54" s="457"/>
      <c r="Q54" s="457"/>
      <c r="R54" s="457"/>
      <c r="S54" s="457"/>
      <c r="T54" s="457"/>
      <c r="U54" s="457"/>
      <c r="V54" s="457"/>
      <c r="W54" s="457"/>
      <c r="X54" s="457"/>
      <c r="Y54" s="457"/>
      <c r="Z54" s="457"/>
      <c r="AA54" s="155"/>
      <c r="AB54" s="461" t="s">
        <v>106</v>
      </c>
      <c r="AC54" s="461"/>
      <c r="AD54" s="461"/>
      <c r="AE54" s="461"/>
      <c r="AF54" s="461"/>
      <c r="AG54" s="461"/>
      <c r="AH54" s="461"/>
      <c r="AI54" s="461"/>
      <c r="AJ54" s="461"/>
      <c r="AK54" s="461"/>
      <c r="AL54" s="461"/>
      <c r="AM54" s="461"/>
      <c r="AN54" s="461"/>
      <c r="AO54" s="461"/>
      <c r="AP54" s="461"/>
      <c r="AQ54" s="461"/>
      <c r="AR54" s="461"/>
      <c r="AS54" s="461"/>
      <c r="AT54" s="461"/>
      <c r="AU54" s="461"/>
      <c r="AV54" s="461"/>
      <c r="AW54" s="461"/>
      <c r="AX54" s="461"/>
      <c r="AY54" s="461"/>
    </row>
    <row r="55" spans="2:51" s="89" customFormat="1" ht="60" customHeight="1" thickBot="1" thickTop="1">
      <c r="B55" s="156" t="s">
        <v>101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450" t="s">
        <v>100</v>
      </c>
      <c r="U55" s="450"/>
      <c r="V55" s="158" t="s">
        <v>102</v>
      </c>
      <c r="W55" s="451" t="s">
        <v>103</v>
      </c>
      <c r="X55" s="451"/>
      <c r="Y55" s="455" t="s">
        <v>104</v>
      </c>
      <c r="Z55" s="456"/>
      <c r="AA55" s="159"/>
      <c r="AB55" s="160" t="s">
        <v>101</v>
      </c>
      <c r="AC55" s="643" t="s">
        <v>108</v>
      </c>
      <c r="AD55" s="643"/>
      <c r="AE55" s="643"/>
      <c r="AF55" s="643"/>
      <c r="AG55" s="643"/>
      <c r="AH55" s="643"/>
      <c r="AI55" s="643"/>
      <c r="AJ55" s="643"/>
      <c r="AK55" s="643"/>
      <c r="AL55" s="643"/>
      <c r="AM55" s="643"/>
      <c r="AN55" s="643"/>
      <c r="AO55" s="643"/>
      <c r="AP55" s="643"/>
      <c r="AQ55" s="643"/>
      <c r="AR55" s="643"/>
      <c r="AS55" s="643"/>
      <c r="AT55" s="617" t="s">
        <v>102</v>
      </c>
      <c r="AU55" s="617"/>
      <c r="AV55" s="617"/>
      <c r="AW55" s="617"/>
      <c r="AX55" s="617"/>
      <c r="AY55" s="618"/>
    </row>
    <row r="56" spans="2:51" s="89" customFormat="1" ht="39.75" customHeight="1">
      <c r="B56" s="16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477" t="s">
        <v>63</v>
      </c>
      <c r="U56" s="478"/>
      <c r="V56" s="320" t="s">
        <v>9</v>
      </c>
      <c r="W56" s="475">
        <v>5</v>
      </c>
      <c r="X56" s="475"/>
      <c r="Y56" s="473">
        <v>8</v>
      </c>
      <c r="Z56" s="474"/>
      <c r="AA56" s="163"/>
      <c r="AB56" s="385">
        <v>1</v>
      </c>
      <c r="AC56" s="594" t="s">
        <v>107</v>
      </c>
      <c r="AD56" s="594"/>
      <c r="AE56" s="594"/>
      <c r="AF56" s="594"/>
      <c r="AG56" s="594"/>
      <c r="AH56" s="594"/>
      <c r="AI56" s="594"/>
      <c r="AJ56" s="594"/>
      <c r="AK56" s="594"/>
      <c r="AL56" s="594"/>
      <c r="AM56" s="594"/>
      <c r="AN56" s="594"/>
      <c r="AO56" s="594"/>
      <c r="AP56" s="594"/>
      <c r="AQ56" s="594"/>
      <c r="AR56" s="594"/>
      <c r="AS56" s="594"/>
      <c r="AT56" s="596" t="s">
        <v>8</v>
      </c>
      <c r="AU56" s="596"/>
      <c r="AV56" s="596"/>
      <c r="AW56" s="596"/>
      <c r="AX56" s="596"/>
      <c r="AY56" s="597"/>
    </row>
    <row r="57" spans="2:51" s="89" customFormat="1" ht="39.75" customHeight="1" thickBot="1">
      <c r="B57" s="164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458"/>
      <c r="U57" s="458"/>
      <c r="V57" s="166"/>
      <c r="W57" s="418"/>
      <c r="X57" s="418"/>
      <c r="Y57" s="463"/>
      <c r="Z57" s="464"/>
      <c r="AA57" s="163"/>
      <c r="AB57" s="386"/>
      <c r="AC57" s="595"/>
      <c r="AD57" s="595"/>
      <c r="AE57" s="595"/>
      <c r="AF57" s="595"/>
      <c r="AG57" s="595"/>
      <c r="AH57" s="595"/>
      <c r="AI57" s="595"/>
      <c r="AJ57" s="595"/>
      <c r="AK57" s="595"/>
      <c r="AL57" s="595"/>
      <c r="AM57" s="595"/>
      <c r="AN57" s="595"/>
      <c r="AO57" s="595"/>
      <c r="AP57" s="595"/>
      <c r="AQ57" s="595"/>
      <c r="AR57" s="595"/>
      <c r="AS57" s="595"/>
      <c r="AT57" s="468"/>
      <c r="AU57" s="468"/>
      <c r="AV57" s="468"/>
      <c r="AW57" s="468"/>
      <c r="AX57" s="468"/>
      <c r="AY57" s="469"/>
    </row>
    <row r="58" spans="2:51" s="89" customFormat="1" ht="21.75" customHeight="1">
      <c r="B58" s="321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322"/>
      <c r="U58" s="322"/>
      <c r="V58" s="323"/>
      <c r="W58" s="324"/>
      <c r="X58" s="324"/>
      <c r="Y58" s="325"/>
      <c r="Z58" s="325"/>
      <c r="AA58" s="326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196"/>
      <c r="AU58" s="196"/>
      <c r="AV58" s="196"/>
      <c r="AW58" s="196"/>
      <c r="AX58" s="196"/>
      <c r="AY58" s="196"/>
    </row>
    <row r="59" spans="2:55" s="89" customFormat="1" ht="39.75" customHeight="1">
      <c r="B59" s="408" t="s">
        <v>109</v>
      </c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</row>
    <row r="60" spans="21:41" s="88" customFormat="1" ht="12" customHeight="1" thickBot="1">
      <c r="U60" s="168"/>
      <c r="V60" s="169"/>
      <c r="W60" s="170"/>
      <c r="X60" s="171"/>
      <c r="Y60" s="171"/>
      <c r="Z60" s="171"/>
      <c r="AA60" s="171"/>
      <c r="AB60" s="171"/>
      <c r="AC60" s="171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</row>
    <row r="61" spans="1:256" s="172" customFormat="1" ht="39.75" customHeight="1" thickBot="1">
      <c r="A61" s="89"/>
      <c r="B61" s="453" t="s">
        <v>110</v>
      </c>
      <c r="C61" s="453"/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9" t="s">
        <v>112</v>
      </c>
      <c r="V61" s="454" t="s">
        <v>111</v>
      </c>
      <c r="W61" s="454"/>
      <c r="X61" s="454"/>
      <c r="Y61" s="449" t="s">
        <v>118</v>
      </c>
      <c r="Z61" s="449"/>
      <c r="AA61" s="449" t="s">
        <v>115</v>
      </c>
      <c r="AB61" s="449"/>
      <c r="AC61" s="89"/>
      <c r="AD61" s="89"/>
      <c r="AE61" s="593"/>
      <c r="AF61" s="593"/>
      <c r="AG61" s="593"/>
      <c r="AH61" s="593"/>
      <c r="AI61" s="152"/>
      <c r="AJ61" s="152"/>
      <c r="AK61" s="465"/>
      <c r="AL61" s="465"/>
      <c r="AM61" s="465"/>
      <c r="AN61" s="465"/>
      <c r="AO61" s="465"/>
      <c r="AP61" s="465"/>
      <c r="AQ61" s="593"/>
      <c r="AR61" s="593"/>
      <c r="AS61" s="593"/>
      <c r="AT61" s="593"/>
      <c r="AU61" s="593"/>
      <c r="AV61" s="593"/>
      <c r="AW61" s="616"/>
      <c r="AX61" s="616"/>
      <c r="AY61" s="462"/>
      <c r="AZ61" s="462"/>
      <c r="BA61" s="462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</row>
    <row r="62" spans="1:256" s="172" customFormat="1" ht="39.75" customHeight="1" thickBot="1">
      <c r="A62" s="89"/>
      <c r="B62" s="453"/>
      <c r="C62" s="453"/>
      <c r="D62" s="453"/>
      <c r="E62" s="453"/>
      <c r="F62" s="453"/>
      <c r="G62" s="453"/>
      <c r="H62" s="453"/>
      <c r="I62" s="453"/>
      <c r="J62" s="453"/>
      <c r="K62" s="453"/>
      <c r="L62" s="453"/>
      <c r="M62" s="453"/>
      <c r="N62" s="453"/>
      <c r="O62" s="453"/>
      <c r="P62" s="453"/>
      <c r="Q62" s="453"/>
      <c r="R62" s="453"/>
      <c r="S62" s="453"/>
      <c r="T62" s="453"/>
      <c r="U62" s="459"/>
      <c r="V62" s="454"/>
      <c r="W62" s="454"/>
      <c r="X62" s="454"/>
      <c r="Y62" s="449"/>
      <c r="Z62" s="449"/>
      <c r="AA62" s="449"/>
      <c r="AB62" s="449"/>
      <c r="AC62" s="89"/>
      <c r="AD62" s="89"/>
      <c r="AE62" s="593"/>
      <c r="AF62" s="593"/>
      <c r="AG62" s="593"/>
      <c r="AH62" s="593"/>
      <c r="AI62" s="152"/>
      <c r="AJ62" s="152"/>
      <c r="AK62" s="465"/>
      <c r="AL62" s="465"/>
      <c r="AM62" s="465"/>
      <c r="AN62" s="465"/>
      <c r="AO62" s="465"/>
      <c r="AP62" s="465"/>
      <c r="AQ62" s="593"/>
      <c r="AR62" s="593"/>
      <c r="AS62" s="593"/>
      <c r="AT62" s="593"/>
      <c r="AU62" s="593"/>
      <c r="AV62" s="593"/>
      <c r="AW62" s="616"/>
      <c r="AX62" s="616"/>
      <c r="AY62" s="462"/>
      <c r="AZ62" s="462"/>
      <c r="BA62" s="462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  <c r="IO62" s="89"/>
      <c r="IP62" s="89"/>
      <c r="IQ62" s="89"/>
      <c r="IR62" s="89"/>
      <c r="IS62" s="89"/>
      <c r="IT62" s="89"/>
      <c r="IU62" s="89"/>
      <c r="IV62" s="89"/>
    </row>
    <row r="63" spans="1:256" s="172" customFormat="1" ht="39.75" customHeight="1" thickBot="1">
      <c r="A63" s="89"/>
      <c r="B63" s="453"/>
      <c r="C63" s="453"/>
      <c r="D63" s="453"/>
      <c r="E63" s="453"/>
      <c r="F63" s="453"/>
      <c r="G63" s="453"/>
      <c r="H63" s="453"/>
      <c r="I63" s="453"/>
      <c r="J63" s="453"/>
      <c r="K63" s="453"/>
      <c r="L63" s="453"/>
      <c r="M63" s="453"/>
      <c r="N63" s="453"/>
      <c r="O63" s="453"/>
      <c r="P63" s="453"/>
      <c r="Q63" s="453"/>
      <c r="R63" s="453"/>
      <c r="S63" s="453"/>
      <c r="T63" s="453"/>
      <c r="U63" s="459"/>
      <c r="V63" s="454"/>
      <c r="W63" s="454"/>
      <c r="X63" s="454"/>
      <c r="Y63" s="387" t="s">
        <v>82</v>
      </c>
      <c r="Z63" s="387" t="s">
        <v>83</v>
      </c>
      <c r="AA63" s="387" t="s">
        <v>82</v>
      </c>
      <c r="AB63" s="388" t="s">
        <v>83</v>
      </c>
      <c r="AC63" s="173"/>
      <c r="AD63" s="173"/>
      <c r="AE63" s="593"/>
      <c r="AF63" s="593"/>
      <c r="AG63" s="593"/>
      <c r="AH63" s="593"/>
      <c r="AI63" s="152"/>
      <c r="AJ63" s="152"/>
      <c r="AK63" s="465"/>
      <c r="AL63" s="465"/>
      <c r="AM63" s="465"/>
      <c r="AN63" s="465"/>
      <c r="AO63" s="465"/>
      <c r="AP63" s="465"/>
      <c r="AQ63" s="593"/>
      <c r="AR63" s="593"/>
      <c r="AS63" s="593"/>
      <c r="AT63" s="593"/>
      <c r="AU63" s="593"/>
      <c r="AV63" s="593"/>
      <c r="AW63" s="91"/>
      <c r="AX63" s="91"/>
      <c r="AY63" s="91"/>
      <c r="AZ63" s="91"/>
      <c r="BA63" s="91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</row>
    <row r="64" spans="1:256" s="172" customFormat="1" ht="39.75" customHeight="1" thickBot="1">
      <c r="A64" s="89"/>
      <c r="B64" s="453" t="s">
        <v>113</v>
      </c>
      <c r="C64" s="453"/>
      <c r="D64" s="453"/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590" t="s">
        <v>7</v>
      </c>
      <c r="V64" s="605"/>
      <c r="W64" s="605"/>
      <c r="X64" s="605"/>
      <c r="Y64" s="601">
        <v>61</v>
      </c>
      <c r="Z64" s="601">
        <v>18</v>
      </c>
      <c r="AA64" s="454" t="s">
        <v>10</v>
      </c>
      <c r="AB64" s="603">
        <v>378</v>
      </c>
      <c r="AC64" s="173"/>
      <c r="AD64" s="173"/>
      <c r="AE64" s="614"/>
      <c r="AF64" s="614"/>
      <c r="AG64" s="614"/>
      <c r="AH64" s="614"/>
      <c r="AI64" s="175"/>
      <c r="AJ64" s="175"/>
      <c r="AK64" s="460"/>
      <c r="AL64" s="460"/>
      <c r="AM64" s="460"/>
      <c r="AN64" s="460"/>
      <c r="AO64" s="466"/>
      <c r="AP64" s="466"/>
      <c r="AQ64" s="467"/>
      <c r="AR64" s="467"/>
      <c r="AS64" s="467"/>
      <c r="AT64" s="467"/>
      <c r="AU64" s="467"/>
      <c r="AV64" s="467"/>
      <c r="AW64" s="195"/>
      <c r="AX64" s="195"/>
      <c r="AY64" s="194"/>
      <c r="AZ64" s="196"/>
      <c r="BA64" s="196"/>
      <c r="BB64" s="91"/>
      <c r="BC64" s="91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89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  <c r="IO64" s="89"/>
      <c r="IP64" s="89"/>
      <c r="IQ64" s="89"/>
      <c r="IR64" s="89"/>
      <c r="IS64" s="89"/>
      <c r="IT64" s="89"/>
      <c r="IU64" s="89"/>
      <c r="IV64" s="89"/>
    </row>
    <row r="65" spans="1:256" s="172" customFormat="1" ht="39.75" customHeight="1" thickBot="1">
      <c r="A65" s="89"/>
      <c r="B65" s="453"/>
      <c r="C65" s="453"/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3"/>
      <c r="R65" s="453"/>
      <c r="S65" s="453"/>
      <c r="T65" s="453"/>
      <c r="U65" s="590"/>
      <c r="V65" s="606" t="s">
        <v>32</v>
      </c>
      <c r="W65" s="606"/>
      <c r="X65" s="606"/>
      <c r="Y65" s="602"/>
      <c r="Z65" s="602"/>
      <c r="AA65" s="602"/>
      <c r="AB65" s="604"/>
      <c r="AC65" s="174"/>
      <c r="AD65" s="174"/>
      <c r="AE65" s="614"/>
      <c r="AF65" s="614"/>
      <c r="AG65" s="614"/>
      <c r="AH65" s="614"/>
      <c r="AI65" s="175"/>
      <c r="AJ65" s="175"/>
      <c r="AK65" s="460"/>
      <c r="AL65" s="460"/>
      <c r="AM65" s="460"/>
      <c r="AN65" s="460"/>
      <c r="AO65" s="466"/>
      <c r="AP65" s="466"/>
      <c r="AQ65" s="467"/>
      <c r="AR65" s="467"/>
      <c r="AS65" s="467"/>
      <c r="AT65" s="467"/>
      <c r="AU65" s="467"/>
      <c r="AV65" s="467"/>
      <c r="AW65" s="195"/>
      <c r="AX65" s="195"/>
      <c r="AY65" s="194"/>
      <c r="AZ65" s="196"/>
      <c r="BA65" s="196"/>
      <c r="BB65" s="91"/>
      <c r="BC65" s="91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  <c r="IT65" s="89"/>
      <c r="IU65" s="89"/>
      <c r="IV65" s="89"/>
    </row>
    <row r="66" spans="1:256" s="172" customFormat="1" ht="39.75" customHeight="1" thickBot="1">
      <c r="A66" s="89"/>
      <c r="B66" s="453"/>
      <c r="C66" s="453"/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3"/>
      <c r="U66" s="590"/>
      <c r="V66" s="605"/>
      <c r="W66" s="605"/>
      <c r="X66" s="605"/>
      <c r="Y66" s="602"/>
      <c r="Z66" s="602"/>
      <c r="AA66" s="602"/>
      <c r="AB66" s="604"/>
      <c r="AC66" s="174"/>
      <c r="AD66" s="174"/>
      <c r="AE66" s="614"/>
      <c r="AF66" s="614"/>
      <c r="AG66" s="614"/>
      <c r="AH66" s="614"/>
      <c r="AI66" s="175"/>
      <c r="AJ66" s="175"/>
      <c r="AK66" s="460"/>
      <c r="AL66" s="460"/>
      <c r="AM66" s="460"/>
      <c r="AN66" s="460"/>
      <c r="AO66" s="466"/>
      <c r="AP66" s="466"/>
      <c r="AQ66" s="467"/>
      <c r="AR66" s="467"/>
      <c r="AS66" s="467"/>
      <c r="AT66" s="467"/>
      <c r="AU66" s="467"/>
      <c r="AV66" s="467"/>
      <c r="AW66" s="195"/>
      <c r="AX66" s="195"/>
      <c r="AY66" s="194"/>
      <c r="AZ66" s="196"/>
      <c r="BA66" s="196"/>
      <c r="BB66" s="91"/>
      <c r="BC66" s="91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89"/>
      <c r="IQ66" s="89"/>
      <c r="IR66" s="89"/>
      <c r="IS66" s="89"/>
      <c r="IT66" s="89"/>
      <c r="IU66" s="89"/>
      <c r="IV66" s="89"/>
    </row>
    <row r="67" spans="1:256" s="172" customFormat="1" ht="97.5" customHeight="1" thickBot="1">
      <c r="A67" s="89"/>
      <c r="B67" s="453" t="s">
        <v>114</v>
      </c>
      <c r="C67" s="453"/>
      <c r="D67" s="453"/>
      <c r="E67" s="453"/>
      <c r="F67" s="453"/>
      <c r="G67" s="453"/>
      <c r="H67" s="453"/>
      <c r="I67" s="453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3"/>
      <c r="U67" s="590" t="s">
        <v>2</v>
      </c>
      <c r="V67" s="644" t="s">
        <v>116</v>
      </c>
      <c r="W67" s="644"/>
      <c r="X67" s="644"/>
      <c r="Y67" s="390">
        <v>31</v>
      </c>
      <c r="Z67" s="390">
        <v>9</v>
      </c>
      <c r="AA67" s="390">
        <v>62</v>
      </c>
      <c r="AB67" s="391">
        <v>18</v>
      </c>
      <c r="AC67" s="176"/>
      <c r="AD67" s="176"/>
      <c r="AE67" s="598"/>
      <c r="AF67" s="598"/>
      <c r="AG67" s="598"/>
      <c r="AH67" s="598"/>
      <c r="AI67" s="197"/>
      <c r="AJ67" s="197"/>
      <c r="AK67" s="591"/>
      <c r="AL67" s="591"/>
      <c r="AM67" s="591"/>
      <c r="AN67" s="591"/>
      <c r="AO67" s="466"/>
      <c r="AP67" s="466"/>
      <c r="AQ67" s="467"/>
      <c r="AR67" s="467"/>
      <c r="AS67" s="467"/>
      <c r="AT67" s="467"/>
      <c r="AU67" s="467"/>
      <c r="AV67" s="467"/>
      <c r="AW67" s="195"/>
      <c r="AX67" s="195"/>
      <c r="AY67" s="194"/>
      <c r="AZ67" s="196"/>
      <c r="BA67" s="196"/>
      <c r="BB67" s="91"/>
      <c r="BC67" s="91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  <c r="IM67" s="89"/>
      <c r="IN67" s="89"/>
      <c r="IO67" s="89"/>
      <c r="IP67" s="89"/>
      <c r="IQ67" s="89"/>
      <c r="IR67" s="89"/>
      <c r="IS67" s="89"/>
      <c r="IT67" s="89"/>
      <c r="IU67" s="89"/>
      <c r="IV67" s="89"/>
    </row>
    <row r="68" spans="1:256" s="172" customFormat="1" ht="39.75" customHeight="1" thickBot="1">
      <c r="A68" s="89"/>
      <c r="B68" s="453"/>
      <c r="C68" s="453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  <c r="R68" s="453"/>
      <c r="S68" s="453"/>
      <c r="T68" s="453"/>
      <c r="U68" s="590"/>
      <c r="V68" s="599" t="s">
        <v>117</v>
      </c>
      <c r="W68" s="600"/>
      <c r="X68" s="600"/>
      <c r="Y68" s="601">
        <v>30</v>
      </c>
      <c r="Z68" s="601">
        <v>9</v>
      </c>
      <c r="AA68" s="601">
        <v>60</v>
      </c>
      <c r="AB68" s="603">
        <v>18</v>
      </c>
      <c r="AC68" s="176"/>
      <c r="AD68" s="176"/>
      <c r="AE68" s="598"/>
      <c r="AF68" s="598"/>
      <c r="AG68" s="598"/>
      <c r="AH68" s="598"/>
      <c r="AI68" s="197"/>
      <c r="AJ68" s="197"/>
      <c r="AK68" s="591"/>
      <c r="AL68" s="591"/>
      <c r="AM68" s="591"/>
      <c r="AN68" s="591"/>
      <c r="AO68" s="466"/>
      <c r="AP68" s="466"/>
      <c r="AQ68" s="467"/>
      <c r="AR68" s="467"/>
      <c r="AS68" s="467"/>
      <c r="AT68" s="467"/>
      <c r="AU68" s="467"/>
      <c r="AV68" s="467"/>
      <c r="AW68" s="195"/>
      <c r="AX68" s="195"/>
      <c r="AY68" s="194"/>
      <c r="AZ68" s="196"/>
      <c r="BA68" s="196"/>
      <c r="BB68" s="91"/>
      <c r="BC68" s="91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  <c r="IO68" s="89"/>
      <c r="IP68" s="89"/>
      <c r="IQ68" s="89"/>
      <c r="IR68" s="89"/>
      <c r="IS68" s="89"/>
      <c r="IT68" s="89"/>
      <c r="IU68" s="89"/>
      <c r="IV68" s="89"/>
    </row>
    <row r="69" spans="1:256" s="172" customFormat="1" ht="48.75" customHeight="1" thickBot="1">
      <c r="A69" s="89"/>
      <c r="B69" s="453"/>
      <c r="C69" s="453"/>
      <c r="D69" s="453"/>
      <c r="E69" s="453"/>
      <c r="F69" s="453"/>
      <c r="G69" s="453"/>
      <c r="H69" s="453"/>
      <c r="I69" s="453"/>
      <c r="J69" s="453"/>
      <c r="K69" s="453"/>
      <c r="L69" s="453"/>
      <c r="M69" s="453"/>
      <c r="N69" s="453"/>
      <c r="O69" s="453"/>
      <c r="P69" s="453"/>
      <c r="Q69" s="453"/>
      <c r="R69" s="453"/>
      <c r="S69" s="453"/>
      <c r="T69" s="453"/>
      <c r="U69" s="590"/>
      <c r="V69" s="600"/>
      <c r="W69" s="600"/>
      <c r="X69" s="600"/>
      <c r="Y69" s="602"/>
      <c r="Z69" s="602"/>
      <c r="AA69" s="602"/>
      <c r="AB69" s="604"/>
      <c r="AC69" s="174"/>
      <c r="AD69" s="174"/>
      <c r="AE69" s="591"/>
      <c r="AF69" s="591"/>
      <c r="AG69" s="591"/>
      <c r="AH69" s="591"/>
      <c r="AI69" s="198"/>
      <c r="AJ69" s="198"/>
      <c r="AK69" s="591"/>
      <c r="AL69" s="591"/>
      <c r="AM69" s="591"/>
      <c r="AN69" s="591"/>
      <c r="AO69" s="466"/>
      <c r="AP69" s="466"/>
      <c r="AQ69" s="467"/>
      <c r="AR69" s="467"/>
      <c r="AS69" s="467"/>
      <c r="AT69" s="467"/>
      <c r="AU69" s="467"/>
      <c r="AV69" s="467"/>
      <c r="AW69" s="195"/>
      <c r="AX69" s="195"/>
      <c r="AY69" s="194"/>
      <c r="AZ69" s="196"/>
      <c r="BA69" s="196"/>
      <c r="BB69" s="91"/>
      <c r="BC69" s="91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  <c r="IM69" s="89"/>
      <c r="IN69" s="89"/>
      <c r="IO69" s="89"/>
      <c r="IP69" s="89"/>
      <c r="IQ69" s="89"/>
      <c r="IR69" s="89"/>
      <c r="IS69" s="89"/>
      <c r="IT69" s="89"/>
      <c r="IU69" s="89"/>
      <c r="IV69" s="89"/>
    </row>
    <row r="70" spans="1:256" s="177" customFormat="1" ht="50.25" customHeight="1" thickBot="1">
      <c r="A70" s="89"/>
      <c r="B70" s="453" t="s">
        <v>3</v>
      </c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453"/>
      <c r="U70" s="389" t="s">
        <v>2</v>
      </c>
      <c r="V70" s="605"/>
      <c r="W70" s="605"/>
      <c r="X70" s="605"/>
      <c r="Y70" s="390">
        <v>61</v>
      </c>
      <c r="Z70" s="390">
        <v>18</v>
      </c>
      <c r="AA70" s="392">
        <v>122</v>
      </c>
      <c r="AB70" s="392">
        <v>36</v>
      </c>
      <c r="AC70" s="174"/>
      <c r="AD70" s="174"/>
      <c r="AE70" s="591"/>
      <c r="AF70" s="591"/>
      <c r="AG70" s="591"/>
      <c r="AH70" s="591"/>
      <c r="AI70" s="198"/>
      <c r="AJ70" s="198"/>
      <c r="AK70" s="591"/>
      <c r="AL70" s="591"/>
      <c r="AM70" s="591"/>
      <c r="AN70" s="591"/>
      <c r="AO70" s="466"/>
      <c r="AP70" s="466"/>
      <c r="AQ70" s="467"/>
      <c r="AR70" s="467"/>
      <c r="AS70" s="467"/>
      <c r="AT70" s="467"/>
      <c r="AU70" s="467"/>
      <c r="AV70" s="467"/>
      <c r="AW70" s="195"/>
      <c r="AX70" s="195"/>
      <c r="AY70" s="194"/>
      <c r="AZ70" s="196"/>
      <c r="BA70" s="196"/>
      <c r="BB70" s="91"/>
      <c r="BC70" s="91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89"/>
      <c r="IQ70" s="89"/>
      <c r="IR70" s="89"/>
      <c r="IS70" s="89"/>
      <c r="IT70" s="89"/>
      <c r="IU70" s="89"/>
      <c r="IV70" s="89"/>
    </row>
    <row r="71" spans="1:256" s="172" customFormat="1" ht="39.75" customHeight="1" thickBot="1">
      <c r="A71" s="89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67"/>
      <c r="M71" s="167"/>
      <c r="N71" s="167"/>
      <c r="O71" s="167"/>
      <c r="P71" s="167"/>
      <c r="Q71" s="167"/>
      <c r="R71" s="167"/>
      <c r="S71" s="167"/>
      <c r="T71" s="179" t="s">
        <v>115</v>
      </c>
      <c r="U71" s="389" t="s">
        <v>4</v>
      </c>
      <c r="V71" s="180"/>
      <c r="W71" s="180"/>
      <c r="X71" s="607" t="s">
        <v>115</v>
      </c>
      <c r="Y71" s="607"/>
      <c r="Z71" s="607"/>
      <c r="AA71" s="393">
        <v>1525</v>
      </c>
      <c r="AB71" s="394">
        <f>SUM(AB64:AB70)</f>
        <v>450</v>
      </c>
      <c r="AC71" s="181"/>
      <c r="AD71" s="176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460"/>
      <c r="AV71" s="460"/>
      <c r="AW71" s="460"/>
      <c r="AX71" s="460"/>
      <c r="AY71" s="460"/>
      <c r="AZ71" s="460"/>
      <c r="BA71" s="195"/>
      <c r="BB71" s="91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89"/>
      <c r="IQ71" s="89"/>
      <c r="IR71" s="89"/>
      <c r="IS71" s="89"/>
      <c r="IT71" s="89"/>
      <c r="IU71" s="89"/>
      <c r="IV71" s="89"/>
    </row>
    <row r="72" spans="1:256" s="190" customFormat="1" ht="18.75" customHeight="1">
      <c r="A72" s="89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82"/>
      <c r="M72" s="183"/>
      <c r="N72" s="183"/>
      <c r="O72" s="183"/>
      <c r="P72" s="183"/>
      <c r="Q72" s="183"/>
      <c r="R72" s="183"/>
      <c r="S72" s="184"/>
      <c r="T72" s="89"/>
      <c r="U72" s="185"/>
      <c r="V72" s="186"/>
      <c r="W72" s="187"/>
      <c r="X72" s="187"/>
      <c r="Y72" s="188"/>
      <c r="Z72" s="188"/>
      <c r="AA72" s="188"/>
      <c r="AB72" s="189"/>
      <c r="AC72" s="189"/>
      <c r="AD72" s="189"/>
      <c r="AE72" s="189"/>
      <c r="AF72" s="189"/>
      <c r="AG72" s="610"/>
      <c r="AH72" s="610"/>
      <c r="AI72" s="610"/>
      <c r="AJ72" s="610"/>
      <c r="AK72" s="610"/>
      <c r="AL72" s="610"/>
      <c r="AM72" s="610"/>
      <c r="AN72" s="610"/>
      <c r="AO72" s="610"/>
      <c r="AP72" s="610"/>
      <c r="AQ72" s="610"/>
      <c r="AR72" s="610"/>
      <c r="AS72" s="610"/>
      <c r="AT72" s="610"/>
      <c r="AU72" s="610"/>
      <c r="AV72" s="610"/>
      <c r="AW72" s="610"/>
      <c r="AX72" s="610"/>
      <c r="AY72" s="610"/>
      <c r="AZ72" s="610"/>
      <c r="BA72" s="610"/>
      <c r="BB72" s="92"/>
      <c r="BC72" s="92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89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  <c r="IO72" s="89"/>
      <c r="IP72" s="89"/>
      <c r="IQ72" s="89"/>
      <c r="IR72" s="89"/>
      <c r="IS72" s="89"/>
      <c r="IT72" s="89"/>
      <c r="IU72" s="89"/>
      <c r="IV72" s="89"/>
    </row>
    <row r="73" spans="2:57" s="18" customFormat="1" ht="39.75" customHeight="1">
      <c r="B73" s="5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</row>
    <row r="74" spans="2:56" s="18" customFormat="1" ht="54.75" customHeight="1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V74" s="30"/>
      <c r="W74" s="30"/>
      <c r="X74" s="30"/>
      <c r="Y74" s="31"/>
      <c r="Z74" s="31"/>
      <c r="AA74" s="31"/>
      <c r="AB74" s="31"/>
      <c r="AC74" s="31"/>
      <c r="AD74" s="31"/>
      <c r="AE74" s="31"/>
      <c r="AF74" s="609" t="s">
        <v>95</v>
      </c>
      <c r="AG74" s="609"/>
      <c r="AH74" s="609"/>
      <c r="AI74" s="609"/>
      <c r="AJ74" s="609"/>
      <c r="AK74" s="609"/>
      <c r="AL74" s="609"/>
      <c r="AM74" s="609"/>
      <c r="AN74" s="609"/>
      <c r="AO74" s="609"/>
      <c r="AP74" s="609"/>
      <c r="AQ74" s="609"/>
      <c r="AR74" s="609"/>
      <c r="AS74" s="609"/>
      <c r="AT74" s="609"/>
      <c r="AU74" s="609"/>
      <c r="AV74" s="609"/>
      <c r="AW74" s="609"/>
      <c r="AX74" s="609"/>
      <c r="AY74" s="609"/>
      <c r="AZ74" s="609"/>
      <c r="BA74" s="609"/>
      <c r="BB74" s="609"/>
      <c r="BC74" s="609"/>
      <c r="BD74" s="32"/>
    </row>
    <row r="75" spans="1:53" s="18" customFormat="1" ht="61.5" customHeight="1">
      <c r="A75" s="89" t="s">
        <v>124</v>
      </c>
      <c r="V75" s="319" t="s">
        <v>96</v>
      </c>
      <c r="W75" s="34"/>
      <c r="X75" s="50"/>
      <c r="Y75" s="51"/>
      <c r="Z75" s="51"/>
      <c r="AA75" s="193" t="s">
        <v>97</v>
      </c>
      <c r="AB75" s="56"/>
      <c r="AC75" s="52"/>
      <c r="AD75" s="54" t="s">
        <v>1</v>
      </c>
      <c r="AE75" s="57"/>
      <c r="AF75" s="35"/>
      <c r="AH75" s="28"/>
      <c r="AI75" s="28"/>
      <c r="AJ75" s="608" t="s">
        <v>98</v>
      </c>
      <c r="AK75" s="608"/>
      <c r="AL75" s="608"/>
      <c r="AM75" s="608"/>
      <c r="AN75" s="608"/>
      <c r="AO75" s="608"/>
      <c r="AP75" s="608"/>
      <c r="AQ75" s="608"/>
      <c r="AR75" s="50"/>
      <c r="AS75" s="50"/>
      <c r="AT75" s="51"/>
      <c r="AU75" s="193" t="s">
        <v>99</v>
      </c>
      <c r="AV75" s="52"/>
      <c r="AW75" s="52"/>
      <c r="AX75" s="53"/>
      <c r="AY75" s="52"/>
      <c r="AZ75" s="54" t="s">
        <v>1</v>
      </c>
      <c r="BA75" s="55"/>
    </row>
    <row r="76" spans="21:52" s="18" customFormat="1" ht="24.75" customHeight="1">
      <c r="U76" s="33"/>
      <c r="V76" s="37"/>
      <c r="W76" s="34"/>
      <c r="X76" s="41"/>
      <c r="Y76" s="38"/>
      <c r="Z76" s="38"/>
      <c r="AA76" s="35"/>
      <c r="AB76" s="42"/>
      <c r="AC76" s="40"/>
      <c r="AD76" s="35"/>
      <c r="AE76" s="36"/>
      <c r="AF76" s="35"/>
      <c r="AH76" s="31"/>
      <c r="AI76" s="31"/>
      <c r="AJ76" s="31"/>
      <c r="AK76" s="29"/>
      <c r="AL76" s="29"/>
      <c r="AM76" s="29"/>
      <c r="AN76" s="31"/>
      <c r="AO76" s="43"/>
      <c r="AP76" s="34"/>
      <c r="AQ76" s="34"/>
      <c r="AR76" s="39"/>
      <c r="AS76" s="39"/>
      <c r="AT76" s="38"/>
      <c r="AU76" s="35"/>
      <c r="AV76" s="40"/>
      <c r="AW76" s="40"/>
      <c r="AX76" s="36"/>
      <c r="AY76" s="40"/>
      <c r="AZ76" s="35"/>
    </row>
    <row r="77" spans="22:53" s="18" customFormat="1" ht="14.25" customHeight="1">
      <c r="V77" s="29"/>
      <c r="W77" s="29"/>
      <c r="X77" s="29"/>
      <c r="Y77" s="44"/>
      <c r="Z77" s="44"/>
      <c r="AA77" s="44"/>
      <c r="AB77" s="44"/>
      <c r="AC77" s="44"/>
      <c r="AD77" s="44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29"/>
      <c r="AT77" s="29"/>
      <c r="AU77" s="29"/>
      <c r="AV77" s="29"/>
      <c r="AW77" s="29"/>
      <c r="AX77" s="29"/>
      <c r="AY77" s="29"/>
      <c r="AZ77" s="29"/>
      <c r="BA77" s="29"/>
    </row>
    <row r="78" spans="21:58" s="18" customFormat="1" ht="18" customHeight="1">
      <c r="U78" s="46"/>
      <c r="V78" s="17"/>
      <c r="W78" s="47"/>
      <c r="X78" s="27"/>
      <c r="Y78" s="44"/>
      <c r="Z78" s="44"/>
      <c r="AA78" s="44"/>
      <c r="AB78" s="44"/>
      <c r="AC78" s="44"/>
      <c r="AD78" s="44"/>
      <c r="AE78" s="31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29"/>
      <c r="AT78" s="7"/>
      <c r="AU78" s="7"/>
      <c r="AV78" s="7"/>
      <c r="AW78" s="7"/>
      <c r="AX78" s="7"/>
      <c r="AY78" s="7"/>
      <c r="AZ78" s="29"/>
      <c r="BA78" s="29"/>
      <c r="BF78" s="18" t="s">
        <v>6</v>
      </c>
    </row>
    <row r="79" spans="2:55" s="18" customFormat="1" ht="39.75" customHeight="1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645"/>
      <c r="U79" s="645"/>
      <c r="V79" s="645"/>
      <c r="W79" s="645"/>
      <c r="X79" s="645"/>
      <c r="Y79" s="645"/>
      <c r="Z79" s="645"/>
      <c r="AA79" s="645"/>
      <c r="AB79" s="645"/>
      <c r="AC79" s="645"/>
      <c r="AD79" s="645"/>
      <c r="AE79" s="645"/>
      <c r="AF79" s="645"/>
      <c r="AG79" s="645"/>
      <c r="AH79" s="645"/>
      <c r="AI79" s="645"/>
      <c r="AJ79" s="645"/>
      <c r="AK79" s="645"/>
      <c r="AL79" s="645"/>
      <c r="AM79" s="645"/>
      <c r="AN79" s="645"/>
      <c r="AO79" s="645"/>
      <c r="AP79" s="645"/>
      <c r="AQ79" s="645"/>
      <c r="AR79" s="645"/>
      <c r="AS79" s="645"/>
      <c r="AT79" s="645"/>
      <c r="AU79" s="645"/>
      <c r="AV79" s="645"/>
      <c r="AW79" s="645"/>
      <c r="AX79" s="645"/>
      <c r="AY79" s="645"/>
      <c r="AZ79" s="645"/>
      <c r="BA79" s="645"/>
      <c r="BB79" s="645"/>
      <c r="BC79" s="645"/>
    </row>
    <row r="80" ht="12.75" customHeight="1"/>
    <row r="81" spans="42:52" ht="81.75" customHeight="1"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</sheetData>
  <sheetProtection/>
  <mergeCells count="190">
    <mergeCell ref="W23:AD23"/>
    <mergeCell ref="W22:AC22"/>
    <mergeCell ref="Y64:Y66"/>
    <mergeCell ref="Z64:Z66"/>
    <mergeCell ref="AA64:AA66"/>
    <mergeCell ref="AB64:AB66"/>
    <mergeCell ref="B25:BE25"/>
    <mergeCell ref="W26:AD26"/>
    <mergeCell ref="B44:AD44"/>
    <mergeCell ref="B43:AD43"/>
    <mergeCell ref="T79:BC79"/>
    <mergeCell ref="W27:AC27"/>
    <mergeCell ref="W28:AC28"/>
    <mergeCell ref="W29:AC29"/>
    <mergeCell ref="W30:AC30"/>
    <mergeCell ref="W31:AD31"/>
    <mergeCell ref="B32:AD32"/>
    <mergeCell ref="Y68:Y69"/>
    <mergeCell ref="Z68:Z69"/>
    <mergeCell ref="T40:V40"/>
    <mergeCell ref="AK67:AN68"/>
    <mergeCell ref="B67:T69"/>
    <mergeCell ref="T37:V37"/>
    <mergeCell ref="AE52:AO52"/>
    <mergeCell ref="B64:T66"/>
    <mergeCell ref="AO64:AP64"/>
    <mergeCell ref="AC55:AS55"/>
    <mergeCell ref="AO68:AP68"/>
    <mergeCell ref="V67:X67"/>
    <mergeCell ref="T30:V30"/>
    <mergeCell ref="T38:V38"/>
    <mergeCell ref="W37:AA37"/>
    <mergeCell ref="W38:AA38"/>
    <mergeCell ref="B33:AD33"/>
    <mergeCell ref="B35:BE35"/>
    <mergeCell ref="T36:V36"/>
    <mergeCell ref="AU71:AW71"/>
    <mergeCell ref="AQ68:AV68"/>
    <mergeCell ref="AO69:AP69"/>
    <mergeCell ref="AQ69:AV69"/>
    <mergeCell ref="AQ67:AV67"/>
    <mergeCell ref="AO65:AP65"/>
    <mergeCell ref="AO67:AP67"/>
    <mergeCell ref="AZ8:BE8"/>
    <mergeCell ref="AE9:AS9"/>
    <mergeCell ref="AZ9:BE9"/>
    <mergeCell ref="AE64:AH66"/>
    <mergeCell ref="AQ64:AV64"/>
    <mergeCell ref="BC16:BE16"/>
    <mergeCell ref="BB15:BE15"/>
    <mergeCell ref="AU14:AU17"/>
    <mergeCell ref="AW61:AX62"/>
    <mergeCell ref="AY61:AZ62"/>
    <mergeCell ref="V70:X70"/>
    <mergeCell ref="X71:Z71"/>
    <mergeCell ref="B70:T70"/>
    <mergeCell ref="AJ75:AQ75"/>
    <mergeCell ref="AO70:AP70"/>
    <mergeCell ref="AQ70:AV70"/>
    <mergeCell ref="AK69:AN70"/>
    <mergeCell ref="AF74:BC74"/>
    <mergeCell ref="AG72:BA72"/>
    <mergeCell ref="AX71:AZ71"/>
    <mergeCell ref="AE67:AH68"/>
    <mergeCell ref="V68:X69"/>
    <mergeCell ref="AA68:AA69"/>
    <mergeCell ref="AB68:AB69"/>
    <mergeCell ref="V66:X66"/>
    <mergeCell ref="V65:X65"/>
    <mergeCell ref="U67:U69"/>
    <mergeCell ref="AE69:AH70"/>
    <mergeCell ref="T27:V27"/>
    <mergeCell ref="AE61:AH63"/>
    <mergeCell ref="AC56:AS56"/>
    <mergeCell ref="AQ61:AV63"/>
    <mergeCell ref="AC57:AS57"/>
    <mergeCell ref="AT56:AY56"/>
    <mergeCell ref="AK61:AN63"/>
    <mergeCell ref="U64:U66"/>
    <mergeCell ref="T21:V21"/>
    <mergeCell ref="B19:BE19"/>
    <mergeCell ref="T11:V17"/>
    <mergeCell ref="AD8:AS8"/>
    <mergeCell ref="W21:AD21"/>
    <mergeCell ref="W18:AD18"/>
    <mergeCell ref="B20:BE20"/>
    <mergeCell ref="T18:V18"/>
    <mergeCell ref="AX11:BE11"/>
    <mergeCell ref="AY16:BA16"/>
    <mergeCell ref="BB14:BE14"/>
    <mergeCell ref="AG11:AN13"/>
    <mergeCell ref="AP14:AP17"/>
    <mergeCell ref="AQ14:AQ17"/>
    <mergeCell ref="AV14:AV17"/>
    <mergeCell ref="AX14:BA14"/>
    <mergeCell ref="BK15:BK17"/>
    <mergeCell ref="AF14:AF17"/>
    <mergeCell ref="AW14:AW17"/>
    <mergeCell ref="AT14:AT17"/>
    <mergeCell ref="AG14:AG17"/>
    <mergeCell ref="BB16:BB17"/>
    <mergeCell ref="AS14:AS17"/>
    <mergeCell ref="AN15:AN17"/>
    <mergeCell ref="AH15:AI16"/>
    <mergeCell ref="AJ15:AK16"/>
    <mergeCell ref="T31:V31"/>
    <mergeCell ref="T26:V26"/>
    <mergeCell ref="BI19:BI21"/>
    <mergeCell ref="AE14:AE17"/>
    <mergeCell ref="AH14:AN14"/>
    <mergeCell ref="AX16:AX17"/>
    <mergeCell ref="AX15:BA15"/>
    <mergeCell ref="AO11:AO17"/>
    <mergeCell ref="AL15:AM16"/>
    <mergeCell ref="AP11:AW13"/>
    <mergeCell ref="AE51:AO51"/>
    <mergeCell ref="AB45:AD52"/>
    <mergeCell ref="AE45:AO45"/>
    <mergeCell ref="AE48:AO48"/>
    <mergeCell ref="T42:AC42"/>
    <mergeCell ref="B34:BE34"/>
    <mergeCell ref="T41:V41"/>
    <mergeCell ref="T39:V39"/>
    <mergeCell ref="B1:BA1"/>
    <mergeCell ref="B3:BA3"/>
    <mergeCell ref="T4:U4"/>
    <mergeCell ref="B2:BA2"/>
    <mergeCell ref="W4:AO4"/>
    <mergeCell ref="B24:AD24"/>
    <mergeCell ref="AR14:AR17"/>
    <mergeCell ref="AE11:AF13"/>
    <mergeCell ref="AX12:BE12"/>
    <mergeCell ref="AX13:BE13"/>
    <mergeCell ref="AE46:AO46"/>
    <mergeCell ref="AE47:AO47"/>
    <mergeCell ref="Y56:Z56"/>
    <mergeCell ref="AE50:AO50"/>
    <mergeCell ref="W56:X56"/>
    <mergeCell ref="T51:X51"/>
    <mergeCell ref="T56:U56"/>
    <mergeCell ref="T50:V50"/>
    <mergeCell ref="T52:X52"/>
    <mergeCell ref="AE49:AO49"/>
    <mergeCell ref="BA61:BA62"/>
    <mergeCell ref="Y57:Z57"/>
    <mergeCell ref="AO61:AP63"/>
    <mergeCell ref="AO66:AP66"/>
    <mergeCell ref="AQ65:AV65"/>
    <mergeCell ref="AQ66:AV66"/>
    <mergeCell ref="AT57:AY57"/>
    <mergeCell ref="AA61:AB62"/>
    <mergeCell ref="V61:X63"/>
    <mergeCell ref="Y55:Z55"/>
    <mergeCell ref="B54:Z54"/>
    <mergeCell ref="T57:U57"/>
    <mergeCell ref="U61:U63"/>
    <mergeCell ref="AK64:AN66"/>
    <mergeCell ref="AB54:AY54"/>
    <mergeCell ref="V64:X64"/>
    <mergeCell ref="AT55:AY55"/>
    <mergeCell ref="W41:AA41"/>
    <mergeCell ref="W36:AA36"/>
    <mergeCell ref="W39:AA39"/>
    <mergeCell ref="W40:AA40"/>
    <mergeCell ref="B45:B52"/>
    <mergeCell ref="Y61:Z62"/>
    <mergeCell ref="T55:U55"/>
    <mergeCell ref="W55:X55"/>
    <mergeCell ref="U45:V45"/>
    <mergeCell ref="B61:T63"/>
    <mergeCell ref="W5:AO5"/>
    <mergeCell ref="Y9:AC9"/>
    <mergeCell ref="T22:V22"/>
    <mergeCell ref="T23:V23"/>
    <mergeCell ref="B5:V5"/>
    <mergeCell ref="T8:V8"/>
    <mergeCell ref="A7:V7"/>
    <mergeCell ref="B11:B17"/>
    <mergeCell ref="AD6:AS6"/>
    <mergeCell ref="W11:AD17"/>
    <mergeCell ref="T28:V28"/>
    <mergeCell ref="T29:V29"/>
    <mergeCell ref="B59:AB59"/>
    <mergeCell ref="AZ5:BD5"/>
    <mergeCell ref="Y6:AC6"/>
    <mergeCell ref="AZ6:BD6"/>
    <mergeCell ref="Y7:AS7"/>
    <mergeCell ref="AZ7:BE7"/>
    <mergeCell ref="Y8:AC8"/>
    <mergeCell ref="W57:X57"/>
  </mergeCells>
  <printOptions/>
  <pageMargins left="0.3937007874015748" right="0.1968503937007874" top="0.3937007874015748" bottom="0" header="0" footer="0"/>
  <pageSetup fitToHeight="2" horizontalDpi="300" verticalDpi="300" orientation="landscape" paperSize="9" scal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Lustik</cp:lastModifiedBy>
  <cp:lastPrinted>2021-04-14T15:58:03Z</cp:lastPrinted>
  <dcterms:created xsi:type="dcterms:W3CDTF">2014-01-13T08:19:54Z</dcterms:created>
  <dcterms:modified xsi:type="dcterms:W3CDTF">2021-09-10T17:02:06Z</dcterms:modified>
  <cp:category/>
  <cp:version/>
  <cp:contentType/>
  <cp:contentStatus/>
</cp:coreProperties>
</file>